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0704CF61-3DAD-4F83-949F-FF493CDCC471}" xr6:coauthVersionLast="47" xr6:coauthVersionMax="47" xr10:uidLastSave="{00000000-0000-0000-0000-000000000000}"/>
  <bookViews>
    <workbookView xWindow="7425" yWindow="270" windowWidth="20430" windowHeight="15570" tabRatio="890" xr2:uid="{00000000-000D-0000-FFFF-FFFF00000000}"/>
  </bookViews>
  <sheets>
    <sheet name="概要と実施計画" sheetId="16" r:id="rId1"/>
    <sheet name="〃取組内容" sheetId="3" r:id="rId2"/>
    <sheet name="〃KPI" sheetId="4" r:id="rId3"/>
    <sheet name="〃過去事業等" sheetId="5" r:id="rId4"/>
    <sheet name="リスト" sheetId="7" state="hidden" r:id="rId5"/>
  </sheets>
  <externalReferences>
    <externalReference r:id="rId6"/>
  </externalReferences>
  <definedNames>
    <definedName name="_xlnm.Print_Area" localSheetId="2">〃KPI!$A$1:$K$54</definedName>
    <definedName name="_xlnm.Print_Area" localSheetId="3">〃過去事業等!$A$1:$L$33</definedName>
    <definedName name="_xlnm.Print_Area" localSheetId="0">概要と実施計画!$B$1:$K$41</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I26" i="16" l="1"/>
  <c r="B37" i="16"/>
  <c r="D37" i="16"/>
  <c r="G37" i="16"/>
  <c r="F37" i="16" l="1"/>
  <c r="F9" i="4" l="1"/>
  <c r="F6" i="4" s="1"/>
  <c r="G9" i="4"/>
  <c r="G6" i="4" s="1"/>
  <c r="H9" i="4"/>
  <c r="H6" i="4" s="1"/>
  <c r="I9" i="4"/>
  <c r="I6" i="4" s="1"/>
  <c r="E9" i="4"/>
  <c r="E6" i="4" s="1"/>
  <c r="C9" i="4"/>
  <c r="C6" i="4" s="1"/>
  <c r="F26" i="4"/>
  <c r="G26" i="4"/>
  <c r="H26" i="4"/>
  <c r="I26" i="4"/>
  <c r="E26" i="4"/>
  <c r="C26" i="4"/>
  <c r="F27" i="4" s="1"/>
  <c r="I29" i="4"/>
  <c r="I36" i="4"/>
  <c r="H29" i="4"/>
  <c r="H36" i="4" s="1"/>
  <c r="G29" i="4"/>
  <c r="G36" i="4" s="1"/>
  <c r="F29" i="4"/>
  <c r="F36" i="4" s="1"/>
  <c r="E29" i="4"/>
  <c r="E36" i="4" s="1"/>
  <c r="C29" i="4"/>
  <c r="C36" i="4" s="1"/>
  <c r="I27" i="4" l="1"/>
  <c r="G27" i="4"/>
  <c r="H27" i="4"/>
  <c r="E27" i="4"/>
  <c r="H7" i="4"/>
  <c r="G7" i="4"/>
  <c r="E7" i="4"/>
  <c r="F7" i="4"/>
  <c r="I7" i="4"/>
</calcChain>
</file>

<file path=xl/sharedStrings.xml><?xml version="1.0" encoding="utf-8"?>
<sst xmlns="http://schemas.openxmlformats.org/spreadsheetml/2006/main" count="228" uniqueCount="177">
  <si>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</si>
  <si>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</si>
  <si>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</si>
  <si>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</si>
  <si>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</si>
  <si>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</si>
  <si>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</si>
  <si>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</si>
  <si>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</si>
  <si>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</si>
  <si>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</si>
  <si>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</si>
  <si>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</si>
  <si>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</si>
  <si>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</si>
  <si>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</si>
  <si>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</si>
  <si>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</si>
  <si>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</si>
  <si>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</si>
  <si>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</si>
  <si>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</si>
  <si>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</si>
  <si>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</si>
  <si>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</si>
  <si>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</si>
  <si>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</si>
  <si>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</si>
  <si>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</si>
  <si>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</si>
  <si>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</si>
  <si>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</si>
  <si>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</si>
  <si>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</si>
  <si>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</si>
  <si>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</si>
  <si>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</si>
  <si>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</si>
  <si>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</si>
  <si>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</si>
  <si>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</si>
  <si>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</si>
  <si>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</si>
  <si>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</si>
  <si>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</si>
  <si>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</si>
  <si>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</si>
  <si>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</si>
  <si>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</si>
  <si>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</si>
  <si>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</si>
  <si>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</si>
  <si>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</si>
  <si>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</si>
  <si>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</si>
  <si>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</si>
  <si>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</si>
  <si>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</si>
  <si>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</si>
  <si>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</si>
  <si>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</si>
  <si>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</si>
  <si>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</si>
  <si>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</si>
  <si>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</si>
  <si>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</si>
  <si>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</si>
  <si>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</si>
  <si>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 xml:space="preserve">名前： </t>
    <rPh sb="0" eb="2">
      <t>ナマエ</t>
    </rPh>
    <phoneticPr fontId="1"/>
  </si>
  <si>
    <t>※千円未満切り捨て</t>
    <rPh sb="1" eb="3">
      <t>センエン</t>
    </rPh>
    <rPh sb="3" eb="5">
      <t>ミマン</t>
    </rPh>
    <rPh sb="5" eb="6">
      <t>キ</t>
    </rPh>
    <rPh sb="7" eb="8">
      <t>ス</t>
    </rPh>
    <phoneticPr fontId="1"/>
  </si>
  <si>
    <t>（　　　　㎾）</t>
  </si>
  <si>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</si>
  <si>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（６年度）</t>
    <rPh sb="2" eb="4">
      <t>ネンド</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</si>
  <si>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</si>
  <si>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</si>
  <si>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</si>
  <si>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</si>
  <si>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</si>
  <si>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</si>
  <si>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</si>
  <si>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</si>
  <si>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</si>
  <si>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</si>
  <si>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</si>
  <si>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</si>
  <si>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</si>
  <si>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</si>
  <si>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</si>
  <si>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</si>
  <si>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</si>
  <si>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</si>
  <si>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</si>
  <si>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</si>
  <si>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</si>
  <si>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</si>
  <si>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　　　　海上ブロードバンド用機器</t>
    <rPh sb="4" eb="6">
      <t>カイジョウ</t>
    </rPh>
    <rPh sb="13" eb="14">
      <t>ヨウ</t>
    </rPh>
    <rPh sb="14" eb="16">
      <t>キキ</t>
    </rPh>
    <phoneticPr fontId="1"/>
  </si>
  <si>
    <t>　　　　</t>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</si>
  <si>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</si>
  <si>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</si>
  <si>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</si>
  <si>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</si>
  <si>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</si>
  <si>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</si>
  <si>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</si>
  <si>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</si>
  <si>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</si>
  <si>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</si>
  <si>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（９年度）</t>
    <rPh sb="2" eb="4">
      <t>ネンド</t>
    </rPh>
    <phoneticPr fontId="1"/>
  </si>
  <si>
    <t>※税込</t>
    <rPh sb="1" eb="3">
      <t>ゼイコミ</t>
    </rPh>
    <phoneticPr fontId="1"/>
  </si>
  <si>
    <t>総トン数</t>
    <rPh sb="0" eb="1">
      <t>ソウ</t>
    </rPh>
    <rPh sb="3" eb="4">
      <t>スウ</t>
    </rPh>
    <phoneticPr fontId="1"/>
  </si>
  <si>
    <t>エ：海水こし器</t>
    <rPh sb="2" eb="4">
      <t>カイスイ</t>
    </rPh>
    <rPh sb="6" eb="7">
      <t>キ</t>
    </rPh>
    <phoneticPr fontId="1"/>
  </si>
  <si>
    <t>　イ：後継者（生計を共にする親族）が補助条件を継承</t>
    <rPh sb="3" eb="6">
      <t>コウケイシャ</t>
    </rPh>
    <rPh sb="7" eb="9">
      <t>セイケイ</t>
    </rPh>
    <rPh sb="10" eb="11">
      <t>トモ</t>
    </rPh>
    <rPh sb="14" eb="16">
      <t>シンゾク</t>
    </rPh>
    <rPh sb="18" eb="22">
      <t>ホジョジョウケン</t>
    </rPh>
    <rPh sb="23" eb="25">
      <t>ケイショウ</t>
    </rPh>
    <phoneticPr fontId="1"/>
  </si>
  <si>
    <t>　ロ：事業実施者が所属する漁協の他の組合員に譲渡</t>
    <rPh sb="3" eb="8">
      <t>ジギョウジッシシャ</t>
    </rPh>
    <rPh sb="9" eb="11">
      <t>ショゾク</t>
    </rPh>
    <rPh sb="13" eb="15">
      <t>ギョキョウ</t>
    </rPh>
    <rPh sb="16" eb="17">
      <t>タ</t>
    </rPh>
    <rPh sb="18" eb="21">
      <t>クミアイイン</t>
    </rPh>
    <rPh sb="22" eb="24">
      <t>ジョウト</t>
    </rPh>
    <phoneticPr fontId="1"/>
  </si>
  <si>
    <t>　ハ：所属する広域委員会又は地域再生委員会の者に譲渡</t>
    <rPh sb="3" eb="5">
      <t>ショゾク</t>
    </rPh>
    <rPh sb="7" eb="9">
      <t>コウイキ</t>
    </rPh>
    <rPh sb="9" eb="12">
      <t>イインカイ</t>
    </rPh>
    <rPh sb="12" eb="13">
      <t>マタ</t>
    </rPh>
    <rPh sb="14" eb="16">
      <t>チイキ</t>
    </rPh>
    <rPh sb="16" eb="21">
      <t>サイセイイインカイ</t>
    </rPh>
    <rPh sb="22" eb="23">
      <t>モノ</t>
    </rPh>
    <rPh sb="24" eb="26">
      <t>ジョウト</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</si>
  <si>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</si>
  <si>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</si>
  <si>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</si>
  <si>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（注）１ 漁業種類欄には、事業実施者が営む主たる漁業種類を記入すること。</t>
    <rPh sb="1" eb="2">
      <t>チュウ</t>
    </rPh>
    <rPh sb="5" eb="7">
      <t>ギョギョウ</t>
    </rPh>
    <rPh sb="7" eb="9">
      <t>シュルイ</t>
    </rPh>
    <rPh sb="9" eb="10">
      <t>ラン</t>
    </rPh>
    <rPh sb="13" eb="15">
      <t>ジギョウ</t>
    </rPh>
    <rPh sb="15" eb="17">
      <t>ジッシ</t>
    </rPh>
    <rPh sb="17" eb="18">
      <t>シャ</t>
    </rPh>
    <rPh sb="19" eb="20">
      <t>イトナ</t>
    </rPh>
    <rPh sb="21" eb="22">
      <t>シュ</t>
    </rPh>
    <rPh sb="24" eb="26">
      <t>ギョギョウ</t>
    </rPh>
    <rPh sb="26" eb="28">
      <t>シュルイ</t>
    </rPh>
    <rPh sb="29" eb="31">
      <t>キニュウ</t>
    </rPh>
    <phoneticPr fontId="1"/>
  </si>
  <si>
    <t>　　　２ 漁業関係法令等違反の有無欄には、事業実施者が機器事業実施計画の承認申請日以前１年の間に浜の活力再生広域プランの適正な実施を確保するための漁業関係法令等</t>
    <phoneticPr fontId="1"/>
  </si>
  <si>
    <t>　　　　 に違反した、又はライフジャケット着用義務を怠ったことにより行政処分を受けた、若しくは海事関係法令違反による死亡災害が海事関係法令違反による死亡災害が発生</t>
    <rPh sb="79" eb="81">
      <t>ハッセイ</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</si>
  <si>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</si>
  <si>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</si>
  <si>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</si>
  <si>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</si>
  <si>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</si>
  <si>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</si>
  <si>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</si>
  <si>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　　　　ウ：人力から機械化</t>
    <rPh sb="6" eb="8">
      <t>ジンリキ</t>
    </rPh>
    <rPh sb="10" eb="12">
      <t>キカイ</t>
    </rPh>
    <rPh sb="12" eb="13">
      <t>カ</t>
    </rPh>
    <phoneticPr fontId="1"/>
  </si>
  <si>
    <t>広域浜プランとの連携について（第2期認定前の場合、認定日に「策定中」と記載。広域委員会名のみ記載）</t>
    <rPh sb="0" eb="2">
      <t>コウイキ</t>
    </rPh>
    <rPh sb="2" eb="3">
      <t>ハマ</t>
    </rPh>
    <rPh sb="8" eb="10">
      <t>レンケイ</t>
    </rPh>
    <rPh sb="15" eb="16">
      <t>ダイ</t>
    </rPh>
    <rPh sb="17" eb="18">
      <t>キ</t>
    </rPh>
    <rPh sb="18" eb="20">
      <t>ニンテイ</t>
    </rPh>
    <rPh sb="20" eb="21">
      <t>マエ</t>
    </rPh>
    <rPh sb="22" eb="24">
      <t>バアイ</t>
    </rPh>
    <rPh sb="25" eb="27">
      <t>ニンテイ</t>
    </rPh>
    <rPh sb="27" eb="28">
      <t>ビ</t>
    </rPh>
    <rPh sb="30" eb="33">
      <t>サクテイチュウ</t>
    </rPh>
    <rPh sb="35" eb="37">
      <t>キサイ</t>
    </rPh>
    <rPh sb="38" eb="40">
      <t>コウイキ</t>
    </rPh>
    <rPh sb="40" eb="43">
      <t>イインカイ</t>
    </rPh>
    <rPh sb="43" eb="44">
      <t>メイ</t>
    </rPh>
    <rPh sb="46" eb="48">
      <t>キサイ</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</si>
  <si>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</si>
  <si>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</si>
  <si>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t>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</si>
  <si>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</si>
  <si>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４ セーフティーネット契約管理番号は、事業実施者名での加入で無い場合は、加入者名を加筆すること。</t>
    <rPh sb="14" eb="16">
      <t>ケイヤク</t>
    </rPh>
    <rPh sb="16" eb="18">
      <t>カンリ</t>
    </rPh>
    <rPh sb="18" eb="20">
      <t>バンゴウ</t>
    </rPh>
    <rPh sb="22" eb="24">
      <t>ジギョウ</t>
    </rPh>
    <rPh sb="24" eb="27">
      <t>ジッシシャ</t>
    </rPh>
    <rPh sb="27" eb="28">
      <t>メイ</t>
    </rPh>
    <rPh sb="30" eb="32">
      <t>カニュウ</t>
    </rPh>
    <rPh sb="33" eb="34">
      <t>ナ</t>
    </rPh>
    <rPh sb="35" eb="37">
      <t>バアイ</t>
    </rPh>
    <rPh sb="39" eb="41">
      <t>カニュウ</t>
    </rPh>
    <rPh sb="41" eb="42">
      <t>シャ</t>
    </rPh>
    <rPh sb="42" eb="43">
      <t>メイ</t>
    </rPh>
    <rPh sb="44" eb="46">
      <t>カヒツ</t>
    </rPh>
    <phoneticPr fontId="1"/>
  </si>
  <si>
    <t>　２回目申請</t>
    <rPh sb="2" eb="4">
      <t>カイメ</t>
    </rPh>
    <rPh sb="4" eb="6">
      <t>シンセイ</t>
    </rPh>
    <phoneticPr fontId="12"/>
  </si>
  <si>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</si>
  <si>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r>
      <t>ﾌﾘｶﾞﾅ</t>
    </r>
    <r>
      <rPr>
        <sz val="11"/>
        <rFont val="メイリオ"/>
        <family val="3"/>
        <charset val="128"/>
      </rPr>
      <t>：</t>
    </r>
    <phoneticPr fontId="1"/>
  </si>
  <si>
    <r>
      <t>平成27年度～令和５年度の補正予算で実施した（１）に掲げる本事業により機器等を導入した者（※２回目申請者）、及び（２）～（４）
に掲げる事業により導入した機器等の処分制限期間が経過していない事業実施者は、該当する事業に☑を付した上で、当該事業について
記入すること</t>
    </r>
    <r>
      <rPr>
        <u/>
        <sz val="11"/>
        <rFont val="メイリオ"/>
        <family val="3"/>
        <charset val="128"/>
      </rPr>
      <t>（該当しない場合は記入しないこと）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</si>
  <si>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t>（資源管理の取組の有無☑：　　  　　  　）</t>
    <rPh sb="1" eb="3">
      <t>シゲン</t>
    </rPh>
    <rPh sb="3" eb="5">
      <t>カンリ</t>
    </rPh>
    <rPh sb="6" eb="8">
      <t>トリクミ</t>
    </rPh>
    <rPh sb="9" eb="11">
      <t>ウム</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</si>
  <si>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</si>
  <si>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</si>
  <si>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</si>
  <si>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（２）生産性向上に資する機器等</t>
    <rPh sb="3" eb="6">
      <t>セイサンセイ</t>
    </rPh>
    <rPh sb="6" eb="8">
      <t>コウジョウ</t>
    </rPh>
    <rPh sb="9" eb="10">
      <t>シ</t>
    </rPh>
    <rPh sb="12" eb="14">
      <t>キキ</t>
    </rPh>
    <rPh sb="14" eb="15">
      <t>トウ</t>
    </rPh>
    <phoneticPr fontId="1"/>
  </si>
  <si>
    <t>（３）操業体制の効率化に資する機器等</t>
    <rPh sb="3" eb="5">
      <t>ソウギョウ</t>
    </rPh>
    <rPh sb="5" eb="7">
      <t>タイセイ</t>
    </rPh>
    <rPh sb="8" eb="11">
      <t>コウリツカ</t>
    </rPh>
    <rPh sb="12" eb="13">
      <t>シ</t>
    </rPh>
    <rPh sb="15" eb="17">
      <t>キキ</t>
    </rPh>
    <rPh sb="17" eb="18">
      <t>トウ</t>
    </rPh>
    <phoneticPr fontId="1"/>
  </si>
  <si>
    <t>―</t>
    <phoneticPr fontId="1"/>
  </si>
  <si>
    <t>（３）漁業経営体質強化機器設備導入支援事業（平成23年度～令和６年度）</t>
    <rPh sb="26" eb="28">
      <t>ネンド</t>
    </rPh>
    <rPh sb="29" eb="31">
      <t>レイワ</t>
    </rPh>
    <phoneticPr fontId="1"/>
  </si>
  <si>
    <r>
      <t xml:space="preserve">　　　５ </t>
    </r>
    <r>
      <rPr>
        <sz val="10.9"/>
        <rFont val="メイリオ"/>
        <family val="3"/>
        <charset val="128"/>
      </rPr>
      <t>備考欄には、事業実施者が資源管理の取組を行っているかどうか「有・無」のいずれかに☑印を記入すること。また、個人名での申請者で経営母体が法人の場合はその旨を記載。</t>
    </r>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rPh sb="58" eb="60">
      <t>コジン</t>
    </rPh>
    <rPh sb="60" eb="61">
      <t>メイ</t>
    </rPh>
    <rPh sb="63" eb="65">
      <t>シンセイ</t>
    </rPh>
    <rPh sb="65" eb="66">
      <t>シャ</t>
    </rPh>
    <rPh sb="67" eb="69">
      <t>ケイエイ</t>
    </rPh>
    <rPh sb="69" eb="71">
      <t>ボタイ</t>
    </rPh>
    <rPh sb="72" eb="74">
      <t>ホウジン</t>
    </rPh>
    <rPh sb="75" eb="77">
      <t>バアイ</t>
    </rPh>
    <rPh sb="80" eb="81">
      <t>シ</t>
    </rPh>
    <rPh sb="82" eb="84">
      <t>キサイ</t>
    </rPh>
    <phoneticPr fontId="1"/>
  </si>
  <si>
    <t xml:space="preserve">             した事実の有無について「有 ・ 無」のいずれかに☑印を記入すること。（法令違反の事実が未確定等、疑義がある場合は漁安協に連絡すること。）</t>
    <rPh sb="53" eb="55">
      <t>ジジツ</t>
    </rPh>
    <rPh sb="56" eb="59">
      <t>ミカクテイ</t>
    </rPh>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</si>
  <si>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</si>
  <si>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t>決算期：　　月
基準年の最終税務申告年度：R 　年度</t>
    <rPh sb="0" eb="3">
      <t>ケッサンキ</t>
    </rPh>
    <rPh sb="6" eb="7">
      <t>ツキ</t>
    </rPh>
    <rPh sb="8" eb="10">
      <t>キジュン</t>
    </rPh>
    <rPh sb="10" eb="11">
      <t>ネン</t>
    </rPh>
    <rPh sb="12" eb="16">
      <t>サイシュウゼイム</t>
    </rPh>
    <rPh sb="16" eb="18">
      <t>シンコク</t>
    </rPh>
    <rPh sb="18" eb="20">
      <t>ネンド</t>
    </rPh>
    <rPh sb="24" eb="26">
      <t>ネンド</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</si>
  <si>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</si>
  <si>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</si>
  <si>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</si>
  <si>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</si>
  <si>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</si>
  <si>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</si>
  <si>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</si>
  <si>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</si>
  <si>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</si>
  <si>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</si>
  <si>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</si>
  <si>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</si>
  <si>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</si>
  <si>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</si>
  <si>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</si>
  <si>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</si>
  <si>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※設置工事費の助成は省力・省コスト化に資する機器等の申請のみに限る。該当する場合は、右記に記載すること。</t>
    <phoneticPr fontId="1"/>
  </si>
  <si>
    <t>令和５年度補正</t>
    <rPh sb="0" eb="2">
      <t>レイワ</t>
    </rPh>
    <rPh sb="3" eb="7">
      <t>ネンドホセイ</t>
    </rPh>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</si>
  <si>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</si>
  <si>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</si>
  <si>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</si>
  <si>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</si>
  <si>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</si>
  <si>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</si>
  <si>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導入費用額</t>
    <rPh sb="0" eb="2">
      <t>ドウニュウ</t>
    </rPh>
    <rPh sb="2" eb="5">
      <t>ヒヨウガク</t>
    </rPh>
    <phoneticPr fontId="1"/>
  </si>
  <si>
    <t>　　　３ 事業承継の場合、年齢欄には承継者の本計画の提出日時点の年齢を記載し、当該時点において年齢が70歳以上の事業実施者は、６．の項目を記入すること。</t>
    <rPh sb="5" eb="9">
      <t>ジギョウショウケイ</t>
    </rPh>
    <rPh sb="10" eb="12">
      <t>バアイ</t>
    </rPh>
    <rPh sb="13" eb="15">
      <t>ネンレイ</t>
    </rPh>
    <rPh sb="15" eb="16">
      <t>ラン</t>
    </rPh>
    <rPh sb="18" eb="21">
      <t>ショウケイシャ</t>
    </rPh>
    <rPh sb="22" eb="23">
      <t>ホン</t>
    </rPh>
    <rPh sb="23" eb="25">
      <t>ケイカク</t>
    </rPh>
    <rPh sb="26" eb="28">
      <t>テイシュツ</t>
    </rPh>
    <rPh sb="28" eb="29">
      <t>ビ</t>
    </rPh>
    <rPh sb="29" eb="31">
      <t>ジテン</t>
    </rPh>
    <rPh sb="32" eb="34">
      <t>ネンレイ</t>
    </rPh>
    <rPh sb="35" eb="37">
      <t>キサイ</t>
    </rPh>
    <rPh sb="39" eb="41">
      <t>トウガイ</t>
    </rPh>
    <rPh sb="41" eb="43">
      <t>ジテン</t>
    </rPh>
    <rPh sb="47" eb="49">
      <t>ネンレイ</t>
    </rPh>
    <rPh sb="52" eb="55">
      <t>サイイジョウ</t>
    </rPh>
    <rPh sb="56" eb="58">
      <t>ジギョウ</t>
    </rPh>
    <rPh sb="58" eb="60">
      <t>ジッシ</t>
    </rPh>
    <rPh sb="60" eb="61">
      <t>シャ</t>
    </rPh>
    <rPh sb="66" eb="68">
      <t>コウモク</t>
    </rPh>
    <rPh sb="69" eb="71">
      <t>キニュウ</t>
    </rPh>
    <phoneticPr fontId="1"/>
  </si>
  <si>
    <t>事業実施者の概要と実施計画（変更）</t>
    <rPh sb="0" eb="2">
      <t>ジギョウ</t>
    </rPh>
    <rPh sb="2" eb="5">
      <t>ジッシシャ</t>
    </rPh>
    <rPh sb="6" eb="8">
      <t>ガイヨウ</t>
    </rPh>
    <rPh sb="9" eb="13">
      <t>ジッシケイカク</t>
    </rPh>
    <rPh sb="14" eb="1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</si>
</sst>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sz val="11"/>
      <color theme="0"/>
      <name val="メイリオ"/>
      <family val="3"/>
      <charset val="128"/>
    </font>
    <font>
      <sz val="10"/>
      <color theme="1" tint="0.499984740745262"/>
      <name val="メイリオ"/>
      <family val="3"/>
      <charset val="128"/>
    </font>
    <font>
      <sz val="10"/>
      <color theme="0" tint="-0.34998626667073579"/>
      <name val="メイリオ"/>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16"/>
      <name val="メイリオ"/>
      <family val="3"/>
      <charset val="128"/>
    </font>
    <font>
      <sz val="8.5"/>
      <name val="メイリオ"/>
      <family val="3"/>
      <charset val="128"/>
    </font>
    <font>
      <sz val="10.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42">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9"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0" fillId="0" borderId="0" xfId="0" applyFont="1">
      <alignment vertical="center"/>
    </xf>
    <xf numFmtId="0" fontId="10"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5" fillId="0" borderId="0" xfId="0" applyFont="1" applyAlignment="1">
      <alignment horizontal="right"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6" fillId="0" borderId="0" xfId="0" applyFont="1">
      <alignment vertical="center"/>
    </xf>
    <xf numFmtId="0" fontId="3" fillId="0" borderId="4" xfId="0" applyFont="1" applyBorder="1" applyAlignment="1">
      <alignment horizontal="center" vertical="center"/>
    </xf>
    <xf numFmtId="0" fontId="16" fillId="0" borderId="0" xfId="0" applyFont="1" applyAlignment="1">
      <alignment horizontal="right"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0" xfId="0" applyFont="1" applyAlignment="1">
      <alignment horizontal="center" vertical="center" wrapText="1" shrinkToFit="1"/>
    </xf>
    <xf numFmtId="49" fontId="1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18" fillId="0" borderId="0" xfId="0" applyFont="1" applyAlignment="1">
      <alignment horizontal="right" vertical="top"/>
    </xf>
    <xf numFmtId="0" fontId="14" fillId="3" borderId="4" xfId="0" applyFont="1" applyFill="1" applyBorder="1" applyAlignment="1">
      <alignment vertical="top"/>
    </xf>
    <xf numFmtId="49" fontId="7" fillId="0" borderId="10" xfId="2" applyNumberFormat="1" applyFont="1" applyFill="1" applyBorder="1" applyAlignment="1" applyProtection="1">
      <alignment horizontal="center" vertical="center"/>
      <protection locked="0"/>
    </xf>
    <xf numFmtId="38" fontId="3" fillId="0" borderId="24" xfId="2" applyFont="1" applyBorder="1" applyAlignment="1" applyProtection="1">
      <alignment horizontal="center" vertical="center"/>
      <protection locked="0"/>
    </xf>
    <xf numFmtId="38" fontId="3" fillId="0" borderId="25"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21" fillId="0" borderId="1" xfId="2" applyFont="1" applyFill="1" applyBorder="1" applyAlignment="1" applyProtection="1">
      <alignment horizontal="left" vertical="center" wrapText="1" shrinkToFit="1"/>
      <protection locked="0"/>
    </xf>
    <xf numFmtId="38" fontId="21" fillId="0" borderId="2" xfId="2" applyFont="1" applyFill="1" applyBorder="1" applyAlignment="1" applyProtection="1">
      <alignment horizontal="left" vertical="center" wrapText="1" shrinkToFit="1"/>
      <protection locked="0"/>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7" xfId="0" applyFont="1" applyBorder="1" applyAlignment="1">
      <alignment horizontal="center" vertical="center"/>
    </xf>
    <xf numFmtId="0" fontId="3" fillId="0" borderId="21" xfId="0" applyFont="1" applyBorder="1" applyAlignment="1">
      <alignment horizontal="center" vertical="center"/>
    </xf>
    <xf numFmtId="49" fontId="20" fillId="0" borderId="32"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wrapText="1"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center" vertical="center"/>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1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7" fillId="0" borderId="0" xfId="0" applyFont="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lignment vertical="center"/>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1371608</xdr:colOff>
          <xdr:row>9</xdr:row>
          <xdr:rowOff>66664</xdr:rowOff>
        </xdr:from>
        <xdr:to>
          <xdr:col>9</xdr:col>
          <xdr:colOff>742950</xdr:colOff>
          <xdr:row>9</xdr:row>
          <xdr:rowOff>333329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0953758" y="2657464"/>
              <a:ext cx="866767" cy="266665"/>
              <a:chOff x="10839457" y="2647939"/>
              <a:chExt cx="1142996" cy="266665"/>
            </a:xfrm>
          </xdr:grpSpPr>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10839457" y="2647939"/>
                <a:ext cx="551295"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11431154"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171458</xdr:colOff>
          <xdr:row>8</xdr:row>
          <xdr:rowOff>266700</xdr:rowOff>
        </xdr:from>
        <xdr:to>
          <xdr:col>6</xdr:col>
          <xdr:colOff>990600</xdr:colOff>
          <xdr:row>9</xdr:row>
          <xdr:rowOff>219075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458083" y="2438400"/>
              <a:ext cx="819142" cy="371475"/>
              <a:chOff x="10925514" y="3980048"/>
              <a:chExt cx="1067392" cy="237674"/>
            </a:xfrm>
          </xdr:grpSpPr>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10925514" y="3980048"/>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11545109" y="3993292"/>
                <a:ext cx="447797"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1114425</xdr:colOff>
          <xdr:row>1</xdr:row>
          <xdr:rowOff>219075</xdr:rowOff>
        </xdr:from>
        <xdr:to>
          <xdr:col>9</xdr:col>
          <xdr:colOff>1419225</xdr:colOff>
          <xdr:row>3</xdr:row>
          <xdr:rowOff>9525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6D81B883-AA17-45F8-A403-D0C6526D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8CB90094-D387-450F-9AFD-5F2A652F45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7EED9389-7F0A-4666-A63C-F314D9BABF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8FCE5EC6-D627-4266-A794-F0F3CF758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9DFCE70-49A2-43A4-B077-C8EDF066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279AB5D-5F3E-4A94-B6B5-705DC42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CB27E00A-0650-4E0F-A715-93FB6D1AC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276E090F-5B90-4FB4-87E8-7431B872A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8848-5FB0-452C-B700-328D0598822C}">
  <sheetPr codeName="Sheet1">
    <pageSetUpPr fitToPage="1"/>
  </sheetPr>
  <dimension ref="A1:V43"/>
  <sheetViews>
    <sheetView showGridLines="0" showZeros="0" tabSelected="1" zoomScaleNormal="100" workbookViewId="0">
      <selection activeCell="B5" sqref="B5:D5"/>
    </sheetView>
  </sheetViews>
  <sheetFormatPr defaultColWidth="9" defaultRowHeight="18.75" x14ac:dyDescent="0.15"/>
  <cols>
    <col min="1" max="1" width="2.125" style="3" customWidth="1"/>
    <col min="2" max="2" width="22" style="3" customWidth="1"/>
    <col min="3" max="3" width="9.625" style="3" customWidth="1"/>
    <col min="4" max="5" width="15.625" style="3" customWidth="1"/>
    <col min="6" max="6" width="30.625" style="3" customWidth="1"/>
    <col min="7" max="7" width="15.5" style="3" customWidth="1"/>
    <col min="8" max="8" width="14.625" style="3" customWidth="1"/>
    <col min="9" max="9" width="19.625" style="3" customWidth="1"/>
    <col min="10" max="10" width="19.875" style="3" customWidth="1"/>
    <col min="11" max="11" width="5.375" style="3" customWidth="1"/>
    <col min="12" max="12" width="7.625" style="3" customWidth="1"/>
    <col min="13" max="13" width="2.125" style="3" customWidth="1"/>
    <col min="14" max="16" width="12.625" style="3" customWidth="1"/>
    <col min="17" max="17" width="10.625" style="3" customWidth="1"/>
    <col min="18" max="16384" width="9" style="3"/>
  </cols>
  <sheetData>
    <row r="1" spans="1:22" ht="18.600000000000001" customHeight="1" x14ac:dyDescent="0.15">
      <c r="B1" s="3" t="s">
        <v>167</v>
      </c>
      <c r="K1" s="97"/>
      <c r="L1" s="89"/>
    </row>
    <row r="2" spans="1:22" ht="18.600000000000001" customHeight="1" x14ac:dyDescent="0.15">
      <c r="B2" s="149" t="s">
        <v>176</v>
      </c>
      <c r="C2" s="149"/>
      <c r="D2" s="149"/>
      <c r="E2" s="149"/>
      <c r="F2" s="149"/>
      <c r="G2" s="149"/>
      <c r="H2" s="149"/>
      <c r="I2" s="149"/>
      <c r="J2" s="149"/>
      <c r="K2" s="95"/>
    </row>
    <row r="3" spans="1:22" ht="18.600000000000001" customHeight="1" x14ac:dyDescent="0.15">
      <c r="B3" s="3" t="s">
        <v>0</v>
      </c>
      <c r="J3" s="107" t="s">
        <v>134</v>
      </c>
    </row>
    <row r="4" spans="1:22" ht="36" customHeight="1" x14ac:dyDescent="0.15">
      <c r="B4" s="150" t="s">
        <v>99</v>
      </c>
      <c r="C4" s="151"/>
      <c r="D4" s="152"/>
      <c r="E4" s="4" t="s">
        <v>106</v>
      </c>
      <c r="F4" s="150" t="s">
        <v>100</v>
      </c>
      <c r="G4" s="151"/>
      <c r="H4" s="151"/>
      <c r="I4" s="152"/>
      <c r="J4" s="5" t="s">
        <v>3</v>
      </c>
      <c r="N4" s="6"/>
      <c r="O4" s="6"/>
      <c r="P4" s="6"/>
      <c r="Q4" s="6"/>
      <c r="R4" s="6"/>
      <c r="S4" s="6"/>
      <c r="T4" s="6"/>
      <c r="U4" s="6"/>
      <c r="V4" s="6"/>
    </row>
    <row r="5" spans="1:22" ht="21" customHeight="1" x14ac:dyDescent="0.45">
      <c r="B5" s="153" t="s">
        <v>136</v>
      </c>
      <c r="C5" s="154"/>
      <c r="D5" s="155"/>
      <c r="E5" s="163" t="s">
        <v>96</v>
      </c>
      <c r="F5" s="82" t="s">
        <v>98</v>
      </c>
      <c r="G5" s="159"/>
      <c r="H5" s="160"/>
      <c r="I5" s="161"/>
      <c r="J5" s="162"/>
    </row>
    <row r="6" spans="1:22" ht="21" customHeight="1" x14ac:dyDescent="0.15">
      <c r="B6" s="156" t="s">
        <v>68</v>
      </c>
      <c r="C6" s="157"/>
      <c r="D6" s="158"/>
      <c r="E6" s="164"/>
      <c r="F6" s="156"/>
      <c r="G6" s="157"/>
      <c r="H6" s="157"/>
      <c r="I6" s="158"/>
      <c r="J6" s="142"/>
    </row>
    <row r="7" spans="1:22" ht="19.5" customHeight="1" x14ac:dyDescent="0.15">
      <c r="A7" s="114"/>
      <c r="B7" s="132" t="s">
        <v>101</v>
      </c>
      <c r="C7" s="132" t="s">
        <v>109</v>
      </c>
      <c r="D7" s="132" t="s">
        <v>63</v>
      </c>
      <c r="E7" s="132" t="s">
        <v>4</v>
      </c>
      <c r="F7" s="147" t="s">
        <v>105</v>
      </c>
      <c r="G7" s="147" t="s">
        <v>80</v>
      </c>
      <c r="H7" s="124" t="s">
        <v>103</v>
      </c>
      <c r="I7" s="165"/>
      <c r="J7" s="125"/>
      <c r="K7" s="62"/>
      <c r="L7" s="94"/>
      <c r="M7" s="94"/>
      <c r="N7" s="62"/>
    </row>
    <row r="8" spans="1:22" ht="19.5" customHeight="1" x14ac:dyDescent="0.15">
      <c r="A8" s="114"/>
      <c r="B8" s="133"/>
      <c r="C8" s="133"/>
      <c r="D8" s="133"/>
      <c r="E8" s="133"/>
      <c r="F8" s="148"/>
      <c r="G8" s="148"/>
      <c r="H8" s="126"/>
      <c r="I8" s="166"/>
      <c r="J8" s="127"/>
      <c r="K8" s="62"/>
      <c r="L8" s="94"/>
      <c r="M8" s="94"/>
      <c r="N8" s="62"/>
    </row>
    <row r="9" spans="1:22" s="7" customFormat="1" ht="33" customHeight="1" x14ac:dyDescent="0.15">
      <c r="B9" s="134"/>
      <c r="C9" s="134"/>
      <c r="D9" s="8"/>
      <c r="E9" s="134"/>
      <c r="F9" s="141"/>
      <c r="G9" s="145"/>
      <c r="H9" s="171"/>
      <c r="I9" s="172"/>
      <c r="J9" s="173"/>
      <c r="K9" s="92"/>
      <c r="L9" s="93"/>
      <c r="M9" s="93"/>
      <c r="N9" s="92"/>
    </row>
    <row r="10" spans="1:22" s="7" customFormat="1" ht="33" customHeight="1" x14ac:dyDescent="0.15">
      <c r="B10" s="135"/>
      <c r="C10" s="135"/>
      <c r="D10" s="9"/>
      <c r="E10" s="135"/>
      <c r="F10" s="142"/>
      <c r="G10" s="146"/>
      <c r="H10" s="174" t="s">
        <v>138</v>
      </c>
      <c r="I10" s="175"/>
      <c r="J10" s="176"/>
      <c r="K10" s="92"/>
      <c r="L10" s="93"/>
      <c r="M10" s="93"/>
      <c r="N10" s="92"/>
    </row>
    <row r="11" spans="1:22" s="7" customFormat="1" ht="6" customHeight="1" x14ac:dyDescent="0.15">
      <c r="B11" s="59"/>
      <c r="C11" s="59"/>
      <c r="D11" s="63"/>
      <c r="E11" s="59"/>
      <c r="F11" s="103"/>
      <c r="G11" s="104"/>
      <c r="H11" s="105"/>
      <c r="I11" s="105"/>
      <c r="J11" s="105"/>
      <c r="K11" s="92"/>
      <c r="L11" s="93"/>
      <c r="M11" s="93"/>
      <c r="N11" s="92"/>
    </row>
    <row r="12" spans="1:22" ht="18.600000000000001" customHeight="1" x14ac:dyDescent="0.15">
      <c r="B12" s="3" t="s">
        <v>117</v>
      </c>
    </row>
    <row r="13" spans="1:22" ht="18" customHeight="1" x14ac:dyDescent="0.15">
      <c r="B13" s="3" t="s">
        <v>118</v>
      </c>
      <c r="C13" s="7"/>
      <c r="D13" s="7"/>
      <c r="E13" s="7"/>
      <c r="F13" s="7"/>
      <c r="G13" s="7"/>
      <c r="H13" s="7"/>
      <c r="I13" s="7"/>
      <c r="J13" s="7"/>
      <c r="K13" s="7"/>
    </row>
    <row r="14" spans="1:22" ht="18" customHeight="1" x14ac:dyDescent="0.15">
      <c r="B14" s="3" t="s">
        <v>119</v>
      </c>
      <c r="C14" s="7"/>
      <c r="D14" s="7"/>
      <c r="E14" s="7"/>
      <c r="F14" s="7"/>
      <c r="G14" s="7"/>
      <c r="H14" s="7"/>
      <c r="I14" s="7"/>
      <c r="J14" s="7"/>
      <c r="K14" s="7"/>
    </row>
    <row r="15" spans="1:22" ht="18" customHeight="1" x14ac:dyDescent="0.15">
      <c r="B15" s="3" t="s">
        <v>147</v>
      </c>
      <c r="C15" s="7"/>
      <c r="D15" s="7"/>
      <c r="E15" s="7"/>
      <c r="F15" s="7"/>
      <c r="G15" s="7"/>
      <c r="H15" s="7"/>
      <c r="I15" s="7"/>
      <c r="J15" s="7"/>
      <c r="K15" s="7"/>
    </row>
    <row r="16" spans="1:22" ht="18.600000000000001" customHeight="1" x14ac:dyDescent="0.15">
      <c r="B16" s="3" t="s">
        <v>175</v>
      </c>
    </row>
    <row r="17" spans="2:18" ht="18" customHeight="1" x14ac:dyDescent="0.15">
      <c r="B17" s="3" t="s">
        <v>133</v>
      </c>
    </row>
    <row r="18" spans="2:18" ht="18" customHeight="1" x14ac:dyDescent="0.15">
      <c r="B18" s="3" t="s">
        <v>146</v>
      </c>
    </row>
    <row r="19" spans="2:18" ht="12" customHeight="1" x14ac:dyDescent="0.15"/>
    <row r="20" spans="2:18" ht="18.600000000000001" customHeight="1" x14ac:dyDescent="0.15">
      <c r="B20" s="3" t="s">
        <v>1</v>
      </c>
    </row>
    <row r="21" spans="2:18" ht="18.600000000000001" customHeight="1" x14ac:dyDescent="0.15">
      <c r="B21" s="3" t="s">
        <v>2</v>
      </c>
    </row>
    <row r="22" spans="2:18" ht="19.5" customHeight="1" x14ac:dyDescent="0.15">
      <c r="B22" s="124" t="s">
        <v>168</v>
      </c>
      <c r="C22" s="125"/>
      <c r="D22" s="136" t="s">
        <v>64</v>
      </c>
      <c r="E22" s="137"/>
      <c r="F22" s="138"/>
      <c r="G22" s="85" t="s">
        <v>8</v>
      </c>
      <c r="H22" s="87" t="s">
        <v>169</v>
      </c>
      <c r="I22" s="124" t="s">
        <v>170</v>
      </c>
      <c r="J22" s="125"/>
      <c r="K22" s="6"/>
      <c r="L22" s="6"/>
      <c r="M22" s="6"/>
      <c r="N22" s="6"/>
      <c r="O22" s="6"/>
      <c r="P22" s="6"/>
      <c r="Q22" s="6"/>
      <c r="R22" s="6"/>
    </row>
    <row r="23" spans="2:18" ht="19.5" customHeight="1" x14ac:dyDescent="0.15">
      <c r="B23" s="126"/>
      <c r="C23" s="127"/>
      <c r="D23" s="143" t="s">
        <v>102</v>
      </c>
      <c r="E23" s="144"/>
      <c r="F23" s="5" t="s">
        <v>73</v>
      </c>
      <c r="G23" s="86" t="s">
        <v>9</v>
      </c>
      <c r="H23" s="10"/>
      <c r="I23" s="126" t="s">
        <v>9</v>
      </c>
      <c r="J23" s="127"/>
      <c r="K23" s="6"/>
      <c r="L23" s="6"/>
      <c r="M23" s="6"/>
      <c r="N23" s="6"/>
    </row>
    <row r="24" spans="2:18" ht="38.25" customHeight="1" thickBot="1" x14ac:dyDescent="0.2">
      <c r="B24" s="130" t="s">
        <v>97</v>
      </c>
      <c r="C24" s="131"/>
      <c r="D24" s="122"/>
      <c r="E24" s="123"/>
      <c r="F24" s="83"/>
      <c r="G24" s="83"/>
      <c r="H24" s="84"/>
      <c r="I24" s="111"/>
      <c r="J24" s="112"/>
    </row>
    <row r="25" spans="2:18" ht="19.5" customHeight="1" x14ac:dyDescent="0.15">
      <c r="B25" s="90"/>
      <c r="C25" s="90"/>
      <c r="D25" s="91"/>
      <c r="E25" s="91"/>
      <c r="F25" s="120" t="s">
        <v>166</v>
      </c>
      <c r="G25" s="139" t="s">
        <v>140</v>
      </c>
      <c r="H25" s="140"/>
      <c r="I25" s="169" t="s">
        <v>171</v>
      </c>
      <c r="J25" s="170"/>
    </row>
    <row r="26" spans="2:18" ht="38.25" customHeight="1" thickBot="1" x14ac:dyDescent="0.2">
      <c r="B26" s="90"/>
      <c r="C26" s="90"/>
      <c r="D26" s="90"/>
      <c r="E26" s="90"/>
      <c r="F26" s="121"/>
      <c r="G26" s="118"/>
      <c r="H26" s="119"/>
      <c r="I26" s="167">
        <f>SUM(I24+G26)</f>
        <v>0</v>
      </c>
      <c r="J26" s="168"/>
    </row>
    <row r="27" spans="2:18" ht="6" customHeight="1" x14ac:dyDescent="0.15">
      <c r="B27" s="90"/>
      <c r="C27" s="90"/>
      <c r="D27" s="90"/>
      <c r="E27" s="90"/>
      <c r="F27" s="98"/>
      <c r="G27" s="99"/>
      <c r="H27" s="99"/>
      <c r="I27" s="100"/>
      <c r="J27" s="100"/>
    </row>
    <row r="28" spans="2:18" ht="18" customHeight="1" x14ac:dyDescent="0.15">
      <c r="B28" s="3" t="s">
        <v>172</v>
      </c>
    </row>
    <row r="29" spans="2:18" ht="18.600000000000001" customHeight="1" x14ac:dyDescent="0.15">
      <c r="B29" s="3" t="s">
        <v>173</v>
      </c>
    </row>
    <row r="30" spans="2:18" ht="18.600000000000001" customHeight="1" x14ac:dyDescent="0.15"/>
    <row r="31" spans="2:18" ht="12" customHeight="1" x14ac:dyDescent="0.15"/>
    <row r="32" spans="2:18" ht="18.600000000000001" customHeight="1" x14ac:dyDescent="0.15">
      <c r="B32" s="3" t="s">
        <v>10</v>
      </c>
      <c r="C32" s="3" t="s">
        <v>104</v>
      </c>
    </row>
    <row r="33" spans="2:11" ht="18.600000000000001" customHeight="1" x14ac:dyDescent="0.15">
      <c r="B33" s="124"/>
      <c r="C33" s="125"/>
      <c r="D33" s="136" t="s">
        <v>18</v>
      </c>
      <c r="E33" s="137"/>
      <c r="F33" s="137"/>
      <c r="G33" s="138"/>
      <c r="H33" s="115" t="s">
        <v>19</v>
      </c>
    </row>
    <row r="34" spans="2:11" ht="18.600000000000001" customHeight="1" x14ac:dyDescent="0.15">
      <c r="B34" s="113" t="s">
        <v>174</v>
      </c>
      <c r="C34" s="114"/>
      <c r="D34" s="124" t="s">
        <v>11</v>
      </c>
      <c r="E34" s="125"/>
      <c r="F34" s="128" t="s">
        <v>13</v>
      </c>
      <c r="G34" s="129"/>
      <c r="H34" s="116"/>
    </row>
    <row r="35" spans="2:11" ht="18.600000000000001" customHeight="1" x14ac:dyDescent="0.15">
      <c r="B35" s="113" t="s">
        <v>9</v>
      </c>
      <c r="C35" s="114"/>
      <c r="D35" s="113" t="s">
        <v>12</v>
      </c>
      <c r="E35" s="114"/>
      <c r="F35" s="85" t="s">
        <v>14</v>
      </c>
      <c r="G35" s="87" t="s">
        <v>16</v>
      </c>
      <c r="H35" s="116"/>
    </row>
    <row r="36" spans="2:11" ht="18.600000000000001" customHeight="1" x14ac:dyDescent="0.15">
      <c r="B36" s="126" t="s">
        <v>108</v>
      </c>
      <c r="C36" s="127"/>
      <c r="D36" s="126" t="s">
        <v>69</v>
      </c>
      <c r="E36" s="127"/>
      <c r="F36" s="86" t="s">
        <v>15</v>
      </c>
      <c r="G36" s="88" t="s">
        <v>17</v>
      </c>
      <c r="H36" s="117"/>
    </row>
    <row r="37" spans="2:11" ht="38.25" customHeight="1" x14ac:dyDescent="0.15">
      <c r="B37" s="109">
        <f>SUM(I24*1.1+G26*1.1)</f>
        <v>0</v>
      </c>
      <c r="C37" s="110"/>
      <c r="D37" s="109">
        <f>ROUNDDOWN(I24/2+G26/2,-3)</f>
        <v>0</v>
      </c>
      <c r="E37" s="110"/>
      <c r="F37" s="101">
        <f>SUM(B37-D37-G37)</f>
        <v>0</v>
      </c>
      <c r="G37" s="101">
        <f>SUM(I24*0.1+G26*0.1)</f>
        <v>0</v>
      </c>
      <c r="H37" s="102"/>
    </row>
    <row r="38" spans="2:11" ht="6" customHeight="1" x14ac:dyDescent="0.15">
      <c r="B38" s="100"/>
      <c r="C38" s="100"/>
      <c r="D38" s="100"/>
      <c r="E38" s="100"/>
      <c r="F38" s="100"/>
      <c r="G38" s="100"/>
      <c r="H38" s="90"/>
    </row>
    <row r="39" spans="2:11" ht="18" customHeight="1" x14ac:dyDescent="0.15">
      <c r="B39" s="3" t="s">
        <v>120</v>
      </c>
      <c r="C39" s="7"/>
      <c r="D39" s="7"/>
      <c r="E39" s="7"/>
      <c r="F39" s="7"/>
      <c r="G39" s="7"/>
      <c r="H39" s="7"/>
    </row>
    <row r="40" spans="2:11" ht="18.600000000000001" customHeight="1" x14ac:dyDescent="0.15">
      <c r="C40" s="7"/>
      <c r="D40" s="7"/>
      <c r="E40" s="7"/>
      <c r="F40" s="7"/>
      <c r="G40" s="7"/>
      <c r="H40" s="7"/>
      <c r="I40" s="7"/>
      <c r="J40" s="7"/>
      <c r="K40" s="7"/>
    </row>
    <row r="41" spans="2:11" ht="18.600000000000001" customHeight="1" x14ac:dyDescent="0.15">
      <c r="D41" s="7"/>
      <c r="E41" s="7"/>
      <c r="F41" s="7"/>
      <c r="G41" s="7"/>
      <c r="H41" s="7"/>
      <c r="I41" s="7"/>
      <c r="J41" s="7"/>
      <c r="K41" s="7"/>
    </row>
    <row r="42" spans="2:11" ht="18.600000000000001" customHeight="1" x14ac:dyDescent="0.15">
      <c r="B42" s="11"/>
      <c r="C42" s="7"/>
      <c r="D42" s="7"/>
      <c r="E42" s="7"/>
      <c r="F42" s="7"/>
      <c r="G42" s="7"/>
      <c r="H42" s="7"/>
      <c r="I42" s="7"/>
      <c r="J42" s="7"/>
      <c r="K42" s="7"/>
    </row>
    <row r="43" spans="2:11" ht="18.600000000000001" customHeight="1" x14ac:dyDescent="0.15">
      <c r="C43" s="7"/>
      <c r="D43" s="7"/>
      <c r="E43" s="7"/>
      <c r="F43" s="7"/>
      <c r="G43" s="7"/>
      <c r="H43" s="7"/>
      <c r="I43" s="7"/>
      <c r="J43" s="7"/>
      <c r="K43" s="7"/>
    </row>
  </sheetData>
  <mergeCells count="50">
    <mergeCell ref="I26:J26"/>
    <mergeCell ref="I25:J25"/>
    <mergeCell ref="H9:J9"/>
    <mergeCell ref="H10:J10"/>
    <mergeCell ref="I22:J22"/>
    <mergeCell ref="I23:J23"/>
    <mergeCell ref="F7:F8"/>
    <mergeCell ref="C7:C8"/>
    <mergeCell ref="B2:J2"/>
    <mergeCell ref="B4:D4"/>
    <mergeCell ref="B5:D5"/>
    <mergeCell ref="B6:D6"/>
    <mergeCell ref="F4:I4"/>
    <mergeCell ref="G5:I5"/>
    <mergeCell ref="J5:J6"/>
    <mergeCell ref="F6:I6"/>
    <mergeCell ref="E5:E6"/>
    <mergeCell ref="H7:J8"/>
    <mergeCell ref="G7:G8"/>
    <mergeCell ref="B22:C22"/>
    <mergeCell ref="B23:C23"/>
    <mergeCell ref="B9:B10"/>
    <mergeCell ref="D33:G33"/>
    <mergeCell ref="G25:H25"/>
    <mergeCell ref="F9:F10"/>
    <mergeCell ref="D22:F22"/>
    <mergeCell ref="D23:E23"/>
    <mergeCell ref="G9:G10"/>
    <mergeCell ref="E9:E10"/>
    <mergeCell ref="A7:A8"/>
    <mergeCell ref="B7:B8"/>
    <mergeCell ref="E7:E8"/>
    <mergeCell ref="D7:D8"/>
    <mergeCell ref="C9:C10"/>
    <mergeCell ref="B37:C37"/>
    <mergeCell ref="I24:J24"/>
    <mergeCell ref="D35:E35"/>
    <mergeCell ref="B34:C34"/>
    <mergeCell ref="H33:H36"/>
    <mergeCell ref="D37:E37"/>
    <mergeCell ref="G26:H26"/>
    <mergeCell ref="F25:F26"/>
    <mergeCell ref="D24:E24"/>
    <mergeCell ref="B33:C33"/>
    <mergeCell ref="B36:C36"/>
    <mergeCell ref="D36:E36"/>
    <mergeCell ref="F34:G34"/>
    <mergeCell ref="D34:E34"/>
    <mergeCell ref="B35:C35"/>
    <mergeCell ref="B24:C24"/>
  </mergeCells>
  <phoneticPr fontId="12"/>
  <pageMargins left="0.62992125984251968" right="0.23622047244094491" top="0.19685039370078741" bottom="0.19685039370078741" header="0.19685039370078741" footer="0.19685039370078741"/>
  <pageSetup paperSize="9" scale="76" orientation="landscape" r:id="rId1"/>
  <headerFooter>
    <oddHeader>&amp;R❆</oddHeader>
  </headerFooter>
  <ignoredErrors>
    <ignoredError sqref="B37:H37 I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1371600</xdr:colOff>
                    <xdr:row>9</xdr:row>
                    <xdr:rowOff>66675</xdr:rowOff>
                  </from>
                  <to>
                    <xdr:col>9</xdr:col>
                    <xdr:colOff>295275</xdr:colOff>
                    <xdr:row>9</xdr:row>
                    <xdr:rowOff>333375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323850</xdr:colOff>
                    <xdr:row>9</xdr:row>
                    <xdr:rowOff>66675</xdr:rowOff>
                  </from>
                  <to>
                    <xdr:col>9</xdr:col>
                    <xdr:colOff>742950</xdr:colOff>
                    <xdr:row>9</xdr:row>
                    <xdr:rowOff>323850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171450</xdr:colOff>
                    <xdr:row>8</xdr:row>
                    <xdr:rowOff>266700</xdr:rowOff>
                  </from>
                  <to>
                    <xdr:col>6</xdr:col>
                    <xdr:colOff>438150</xdr:colOff>
                    <xdr:row>9</xdr:row>
                    <xdr:rowOff>219075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647700</xdr:colOff>
                    <xdr:row>8</xdr:row>
                    <xdr:rowOff>285750</xdr:rowOff>
                  </from>
                  <to>
                    <xdr:col>6</xdr:col>
                    <xdr:colOff>990600</xdr:colOff>
                    <xdr:row>9</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9</xdr:col>
                    <xdr:colOff>1114425</xdr:colOff>
                    <xdr:row>1</xdr:row>
                    <xdr:rowOff>219075</xdr:rowOff>
                  </from>
                  <to>
                    <xdr:col>9</xdr:col>
                    <xdr:colOff>1419225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B2:I40"/>
  <sheetViews>
    <sheetView showGridLines="0" zoomScaleNormal="100" workbookViewId="0">
      <selection activeCell="C21" sqref="C21:I26"/>
    </sheetView>
  </sheetViews>
  <sheetFormatPr defaultColWidth="9" defaultRowHeight="16.350000000000001" customHeight="1" x14ac:dyDescent="0.15"/>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6.5" style="3" customWidth="1"/>
    <col min="8" max="8" width="22.75" style="3" customWidth="1"/>
    <col min="9" max="9" width="21.5" style="3" customWidth="1"/>
    <col min="10" max="10" width="2.125" style="3" customWidth="1"/>
    <col min="11" max="17" width="14.625" style="3" customWidth="1"/>
    <col min="18" max="16384" width="9" style="3"/>
  </cols>
  <sheetData>
    <row r="2" spans="2:9" ht="16.350000000000001" customHeight="1" x14ac:dyDescent="0.15">
      <c r="B2" s="3" t="s">
        <v>20</v>
      </c>
    </row>
    <row r="3" spans="2:9" ht="16.350000000000001" customHeight="1" x14ac:dyDescent="0.15">
      <c r="B3" s="3" t="s">
        <v>21</v>
      </c>
    </row>
    <row r="4" spans="2:9" ht="16.350000000000001" customHeight="1" x14ac:dyDescent="0.15">
      <c r="B4" s="201" t="s">
        <v>22</v>
      </c>
      <c r="C4" s="179"/>
      <c r="D4" s="180"/>
      <c r="E4" s="180"/>
      <c r="F4" s="180"/>
      <c r="G4" s="180"/>
      <c r="H4" s="180"/>
      <c r="I4" s="181"/>
    </row>
    <row r="5" spans="2:9" ht="16.350000000000001" customHeight="1" x14ac:dyDescent="0.15">
      <c r="B5" s="202"/>
      <c r="C5" s="182"/>
      <c r="D5" s="183"/>
      <c r="E5" s="183"/>
      <c r="F5" s="183"/>
      <c r="G5" s="183"/>
      <c r="H5" s="183"/>
      <c r="I5" s="184"/>
    </row>
    <row r="6" spans="2:9" ht="16.350000000000001" customHeight="1" x14ac:dyDescent="0.15">
      <c r="B6" s="203"/>
      <c r="C6" s="185"/>
      <c r="D6" s="186"/>
      <c r="E6" s="186"/>
      <c r="F6" s="186"/>
      <c r="G6" s="186"/>
      <c r="H6" s="186"/>
      <c r="I6" s="187"/>
    </row>
    <row r="8" spans="2:9" ht="16.350000000000001" customHeight="1" x14ac:dyDescent="0.15">
      <c r="B8" s="3" t="s">
        <v>81</v>
      </c>
      <c r="C8" s="14"/>
      <c r="D8" s="15"/>
      <c r="E8" s="15"/>
      <c r="F8" s="15"/>
      <c r="G8" s="15"/>
    </row>
    <row r="9" spans="2:9" ht="19.5" customHeight="1" x14ac:dyDescent="0.15">
      <c r="B9" s="177" t="s">
        <v>91</v>
      </c>
      <c r="C9" s="124" t="s">
        <v>5</v>
      </c>
      <c r="D9" s="125"/>
      <c r="E9" s="12"/>
      <c r="F9" s="132" t="s">
        <v>23</v>
      </c>
      <c r="G9" s="190" t="s">
        <v>94</v>
      </c>
      <c r="H9" s="191"/>
      <c r="I9" s="192"/>
    </row>
    <row r="10" spans="2:9" ht="19.5" customHeight="1" x14ac:dyDescent="0.15">
      <c r="B10" s="178"/>
      <c r="C10" s="128"/>
      <c r="D10" s="129"/>
      <c r="E10" s="13"/>
      <c r="F10" s="205"/>
      <c r="G10" s="193"/>
      <c r="H10" s="194"/>
      <c r="I10" s="195"/>
    </row>
    <row r="11" spans="2:9" ht="19.5" customHeight="1" x14ac:dyDescent="0.15">
      <c r="B11" s="178"/>
      <c r="C11" s="124" t="str">
        <f>IF(概要と実施計画!D24="","",概要と実施計画!D24)</f>
        <v/>
      </c>
      <c r="D11" s="125"/>
      <c r="E11" s="132" t="s">
        <v>66</v>
      </c>
      <c r="F11" s="198"/>
      <c r="G11" s="124"/>
      <c r="H11" s="165"/>
      <c r="I11" s="196" t="s">
        <v>70</v>
      </c>
    </row>
    <row r="12" spans="2:9" ht="19.5" customHeight="1" x14ac:dyDescent="0.15">
      <c r="B12" s="178"/>
      <c r="C12" s="113"/>
      <c r="D12" s="114"/>
      <c r="E12" s="205"/>
      <c r="F12" s="199"/>
      <c r="G12" s="128"/>
      <c r="H12" s="204"/>
      <c r="I12" s="197"/>
    </row>
    <row r="13" spans="2:9" ht="19.5" customHeight="1" x14ac:dyDescent="0.15">
      <c r="B13" s="178"/>
      <c r="C13" s="113"/>
      <c r="D13" s="114"/>
      <c r="E13" s="132" t="s">
        <v>65</v>
      </c>
      <c r="F13" s="198"/>
      <c r="G13" s="124"/>
      <c r="H13" s="165"/>
      <c r="I13" s="196" t="s">
        <v>70</v>
      </c>
    </row>
    <row r="14" spans="2:9" ht="19.5" customHeight="1" x14ac:dyDescent="0.15">
      <c r="B14" s="200"/>
      <c r="C14" s="128"/>
      <c r="D14" s="129"/>
      <c r="E14" s="205"/>
      <c r="F14" s="199"/>
      <c r="G14" s="128"/>
      <c r="H14" s="204"/>
      <c r="I14" s="197"/>
    </row>
    <row r="15" spans="2:9" ht="16.350000000000001" customHeight="1" x14ac:dyDescent="0.15">
      <c r="B15" s="177" t="s">
        <v>92</v>
      </c>
      <c r="C15" s="179"/>
      <c r="D15" s="180"/>
      <c r="E15" s="180"/>
      <c r="F15" s="180"/>
      <c r="G15" s="180"/>
      <c r="H15" s="180"/>
      <c r="I15" s="181"/>
    </row>
    <row r="16" spans="2:9" ht="16.5" customHeight="1" x14ac:dyDescent="0.15">
      <c r="B16" s="178"/>
      <c r="C16" s="182"/>
      <c r="D16" s="183"/>
      <c r="E16" s="183"/>
      <c r="F16" s="183"/>
      <c r="G16" s="183"/>
      <c r="H16" s="183"/>
      <c r="I16" s="184"/>
    </row>
    <row r="17" spans="2:9" ht="16.350000000000001" customHeight="1" x14ac:dyDescent="0.15">
      <c r="B17" s="188" t="s">
        <v>129</v>
      </c>
      <c r="C17" s="182"/>
      <c r="D17" s="183"/>
      <c r="E17" s="183"/>
      <c r="F17" s="183"/>
      <c r="G17" s="183"/>
      <c r="H17" s="183"/>
      <c r="I17" s="184"/>
    </row>
    <row r="18" spans="2:9" ht="16.350000000000001" customHeight="1" x14ac:dyDescent="0.15">
      <c r="B18" s="188"/>
      <c r="C18" s="182"/>
      <c r="D18" s="183"/>
      <c r="E18" s="183"/>
      <c r="F18" s="183"/>
      <c r="G18" s="183"/>
      <c r="H18" s="183"/>
      <c r="I18" s="184"/>
    </row>
    <row r="19" spans="2:9" ht="16.350000000000001" customHeight="1" x14ac:dyDescent="0.15">
      <c r="B19" s="188"/>
      <c r="C19" s="182"/>
      <c r="D19" s="183"/>
      <c r="E19" s="183"/>
      <c r="F19" s="183"/>
      <c r="G19" s="183"/>
      <c r="H19" s="183"/>
      <c r="I19" s="184"/>
    </row>
    <row r="20" spans="2:9" ht="16.350000000000001" customHeight="1" x14ac:dyDescent="0.15">
      <c r="B20" s="189"/>
      <c r="C20" s="185"/>
      <c r="D20" s="186"/>
      <c r="E20" s="186"/>
      <c r="F20" s="186"/>
      <c r="G20" s="186"/>
      <c r="H20" s="186"/>
      <c r="I20" s="187"/>
    </row>
    <row r="21" spans="2:9" ht="16.350000000000001" customHeight="1" x14ac:dyDescent="0.15">
      <c r="B21" s="177" t="s">
        <v>36</v>
      </c>
      <c r="C21" s="179"/>
      <c r="D21" s="180"/>
      <c r="E21" s="180"/>
      <c r="F21" s="180"/>
      <c r="G21" s="180"/>
      <c r="H21" s="180"/>
      <c r="I21" s="181"/>
    </row>
    <row r="22" spans="2:9" ht="16.350000000000001" customHeight="1" x14ac:dyDescent="0.15">
      <c r="B22" s="178"/>
      <c r="C22" s="182"/>
      <c r="D22" s="183"/>
      <c r="E22" s="183"/>
      <c r="F22" s="183"/>
      <c r="G22" s="183"/>
      <c r="H22" s="183"/>
      <c r="I22" s="184"/>
    </row>
    <row r="23" spans="2:9" ht="16.350000000000001" customHeight="1" x14ac:dyDescent="0.15">
      <c r="B23" s="188" t="s">
        <v>130</v>
      </c>
      <c r="C23" s="182"/>
      <c r="D23" s="183"/>
      <c r="E23" s="183"/>
      <c r="F23" s="183"/>
      <c r="G23" s="183"/>
      <c r="H23" s="183"/>
      <c r="I23" s="184"/>
    </row>
    <row r="24" spans="2:9" ht="16.350000000000001" customHeight="1" x14ac:dyDescent="0.15">
      <c r="B24" s="188"/>
      <c r="C24" s="182"/>
      <c r="D24" s="183"/>
      <c r="E24" s="183"/>
      <c r="F24" s="183"/>
      <c r="G24" s="183"/>
      <c r="H24" s="183"/>
      <c r="I24" s="184"/>
    </row>
    <row r="25" spans="2:9" ht="16.350000000000001" customHeight="1" x14ac:dyDescent="0.15">
      <c r="B25" s="188"/>
      <c r="C25" s="182"/>
      <c r="D25" s="183"/>
      <c r="E25" s="183"/>
      <c r="F25" s="183"/>
      <c r="G25" s="183"/>
      <c r="H25" s="183"/>
      <c r="I25" s="184"/>
    </row>
    <row r="26" spans="2:9" ht="16.350000000000001" customHeight="1" x14ac:dyDescent="0.15">
      <c r="B26" s="189"/>
      <c r="C26" s="185"/>
      <c r="D26" s="186"/>
      <c r="E26" s="186"/>
      <c r="F26" s="186"/>
      <c r="G26" s="186"/>
      <c r="H26" s="186"/>
      <c r="I26" s="187"/>
    </row>
    <row r="27" spans="2:9" ht="16.350000000000001" customHeight="1" x14ac:dyDescent="0.15">
      <c r="B27" s="177" t="s">
        <v>93</v>
      </c>
      <c r="C27" s="69"/>
      <c r="D27" s="64"/>
      <c r="E27" s="67"/>
      <c r="F27" s="67"/>
      <c r="G27" s="67"/>
      <c r="H27" s="67"/>
      <c r="I27" s="70"/>
    </row>
    <row r="28" spans="2:9" ht="16.350000000000001" customHeight="1" x14ac:dyDescent="0.15">
      <c r="B28" s="178"/>
      <c r="C28" s="76"/>
      <c r="D28" s="65" t="s">
        <v>141</v>
      </c>
      <c r="I28" s="73"/>
    </row>
    <row r="29" spans="2:9" ht="16.350000000000001" customHeight="1" x14ac:dyDescent="0.15">
      <c r="B29" s="178"/>
      <c r="C29" s="71"/>
      <c r="D29" s="3" t="s">
        <v>82</v>
      </c>
      <c r="G29" s="72"/>
      <c r="H29" s="3" t="s">
        <v>37</v>
      </c>
      <c r="I29" s="73"/>
    </row>
    <row r="30" spans="2:9" ht="16.350000000000001" customHeight="1" x14ac:dyDescent="0.15">
      <c r="B30" s="178"/>
      <c r="C30" s="66"/>
      <c r="D30" s="74"/>
      <c r="I30" s="75"/>
    </row>
    <row r="31" spans="2:9" ht="16.350000000000001" customHeight="1" x14ac:dyDescent="0.15">
      <c r="B31" s="16"/>
      <c r="C31" s="66"/>
      <c r="D31" s="3" t="s">
        <v>142</v>
      </c>
      <c r="I31" s="75"/>
    </row>
    <row r="32" spans="2:9" ht="16.350000000000001" customHeight="1" x14ac:dyDescent="0.15">
      <c r="B32" s="17"/>
      <c r="C32" s="66"/>
      <c r="D32" s="3" t="s">
        <v>82</v>
      </c>
      <c r="G32" s="72"/>
      <c r="H32" s="3" t="s">
        <v>89</v>
      </c>
      <c r="I32" s="73"/>
    </row>
    <row r="33" spans="2:9" ht="24.75" customHeight="1" x14ac:dyDescent="0.15">
      <c r="B33" s="17"/>
      <c r="C33" s="66"/>
      <c r="D33" s="73" t="s">
        <v>127</v>
      </c>
      <c r="G33" s="72"/>
      <c r="H33" s="3" t="s">
        <v>110</v>
      </c>
      <c r="I33" s="73"/>
    </row>
    <row r="34" spans="2:9" ht="16.350000000000001" customHeight="1" x14ac:dyDescent="0.15">
      <c r="B34" s="17"/>
      <c r="C34" s="66"/>
      <c r="G34" s="72"/>
      <c r="I34" s="73"/>
    </row>
    <row r="35" spans="2:9" ht="16.350000000000001" customHeight="1" x14ac:dyDescent="0.15">
      <c r="B35" s="17"/>
      <c r="C35" s="66"/>
      <c r="D35" s="3" t="s">
        <v>143</v>
      </c>
      <c r="G35" s="72"/>
      <c r="I35" s="73"/>
    </row>
    <row r="36" spans="2:9" ht="16.350000000000001" customHeight="1" x14ac:dyDescent="0.15">
      <c r="B36" s="17"/>
      <c r="C36" s="66"/>
      <c r="D36" s="3" t="s">
        <v>95</v>
      </c>
      <c r="G36" s="72"/>
      <c r="I36" s="73"/>
    </row>
    <row r="37" spans="2:9" ht="16.350000000000001" customHeight="1" x14ac:dyDescent="0.15">
      <c r="B37" s="81"/>
      <c r="C37" s="77"/>
      <c r="D37" s="78"/>
      <c r="E37" s="78"/>
      <c r="F37" s="78"/>
      <c r="G37" s="79"/>
      <c r="H37" s="78"/>
      <c r="I37" s="80"/>
    </row>
    <row r="38" spans="2:9" ht="6" customHeight="1" x14ac:dyDescent="0.15">
      <c r="B38" s="7"/>
      <c r="G38" s="72"/>
    </row>
    <row r="39" spans="2:9" ht="16.350000000000001" customHeight="1" x14ac:dyDescent="0.15">
      <c r="B39" s="3" t="s">
        <v>121</v>
      </c>
    </row>
    <row r="40" spans="2:9" ht="16.350000000000001" customHeight="1" x14ac:dyDescent="0.15">
      <c r="B40" s="3" t="s">
        <v>122</v>
      </c>
    </row>
  </sheetData>
  <mergeCells count="23">
    <mergeCell ref="B4:B6"/>
    <mergeCell ref="B17:B20"/>
    <mergeCell ref="B15:B16"/>
    <mergeCell ref="B9:B10"/>
    <mergeCell ref="G11:H12"/>
    <mergeCell ref="E13:E14"/>
    <mergeCell ref="C9:D10"/>
    <mergeCell ref="F9:F10"/>
    <mergeCell ref="E11:E12"/>
    <mergeCell ref="G13:H14"/>
    <mergeCell ref="C4:I6"/>
    <mergeCell ref="B21:B22"/>
    <mergeCell ref="C15:I20"/>
    <mergeCell ref="B23:B26"/>
    <mergeCell ref="B27:B30"/>
    <mergeCell ref="G9:I10"/>
    <mergeCell ref="C21:I26"/>
    <mergeCell ref="C11:D14"/>
    <mergeCell ref="I11:I12"/>
    <mergeCell ref="F11:F12"/>
    <mergeCell ref="F13:F14"/>
    <mergeCell ref="I13:I14"/>
    <mergeCell ref="B11:B14"/>
  </mergeCells>
  <phoneticPr fontId="1"/>
  <dataValidations count="1">
    <dataValidation type="list" allowBlank="1" showInputMessage="1" showErrorMessage="1" sqref="G32:G38 C29 G29" xr:uid="{00000000-0002-0000-0200-000000000000}">
      <formula1>まる</formula1>
    </dataValidation>
  </dataValidations>
  <pageMargins left="0.2" right="0.3" top="0.3" bottom="0.2" header="0.31496062992125984" footer="0.2"/>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1" r:id="rId10" name="Check Box 93">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2" r:id="rId11" name="Check Box 94">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mc:AlternateContent xmlns:mc="http://schemas.openxmlformats.org/markup-compatibility/2006">
          <mc:Choice Requires="x14">
            <control shapeId="2143" r:id="rId12" name="Check Box 9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144" r:id="rId13" name="Check Box 96">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46" r:id="rId15" name="Check Box 9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47" r:id="rId16" name="Check Box 99">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2148" r:id="rId17" name="Check Box 100">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49" r:id="rId18" name="Check Box 101">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2150" r:id="rId19" name="Check Box 102">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B24" sqref="B24:B25"/>
    </sheetView>
  </sheetViews>
  <sheetFormatPr defaultColWidth="9" defaultRowHeight="16.5" x14ac:dyDescent="0.15"/>
  <cols>
    <col min="1" max="1" width="1.875" style="18" customWidth="1"/>
    <col min="2" max="2" width="33" style="18" customWidth="1"/>
    <col min="3" max="3" width="13.125" style="18" customWidth="1"/>
    <col min="4" max="4" width="10.125" style="18" customWidth="1"/>
    <col min="5" max="9" width="14.625" style="18" customWidth="1"/>
    <col min="10" max="10" width="42.5" style="18" customWidth="1"/>
    <col min="11" max="11" width="8.5" style="18" customWidth="1"/>
    <col min="12" max="16384" width="9" style="18"/>
  </cols>
  <sheetData>
    <row r="1" spans="2:15" ht="6.75" customHeight="1" x14ac:dyDescent="0.15"/>
    <row r="2" spans="2:15" ht="24.75" customHeight="1" x14ac:dyDescent="0.15">
      <c r="B2" s="18" t="s">
        <v>24</v>
      </c>
      <c r="H2" s="56" t="s">
        <v>84</v>
      </c>
      <c r="I2" s="208"/>
      <c r="J2" s="209"/>
      <c r="K2" s="106" t="s">
        <v>131</v>
      </c>
    </row>
    <row r="3" spans="2:15" ht="13.5" customHeight="1" x14ac:dyDescent="0.15">
      <c r="B3" s="18" t="s">
        <v>25</v>
      </c>
    </row>
    <row r="4" spans="2:15" ht="15" customHeight="1" x14ac:dyDescent="0.15">
      <c r="B4" s="19"/>
      <c r="C4" s="212" t="s">
        <v>26</v>
      </c>
      <c r="D4" s="212"/>
      <c r="E4" s="20" t="s">
        <v>28</v>
      </c>
      <c r="F4" s="20" t="s">
        <v>29</v>
      </c>
      <c r="G4" s="20" t="s">
        <v>30</v>
      </c>
      <c r="H4" s="20" t="s">
        <v>31</v>
      </c>
      <c r="I4" s="20" t="s">
        <v>32</v>
      </c>
      <c r="J4" s="20" t="s">
        <v>7</v>
      </c>
      <c r="K4" s="21"/>
      <c r="L4" s="21"/>
      <c r="M4" s="21"/>
      <c r="N4" s="21"/>
      <c r="O4" s="21"/>
    </row>
    <row r="5" spans="2:15" ht="15" customHeight="1" x14ac:dyDescent="0.15">
      <c r="B5" s="22"/>
      <c r="C5" s="212"/>
      <c r="D5" s="212"/>
      <c r="E5" s="58" t="s">
        <v>72</v>
      </c>
      <c r="F5" s="58" t="s">
        <v>76</v>
      </c>
      <c r="G5" s="58" t="s">
        <v>90</v>
      </c>
      <c r="H5" s="58" t="s">
        <v>107</v>
      </c>
      <c r="I5" s="58" t="s">
        <v>139</v>
      </c>
      <c r="J5" s="22"/>
    </row>
    <row r="6" spans="2:15" ht="15" customHeight="1" x14ac:dyDescent="0.15">
      <c r="B6" s="23" t="s">
        <v>150</v>
      </c>
      <c r="C6" s="43">
        <f>C8-C9</f>
        <v>0</v>
      </c>
      <c r="D6" s="25" t="s">
        <v>27</v>
      </c>
      <c r="E6" s="45">
        <f>E8-E9</f>
        <v>0</v>
      </c>
      <c r="F6" s="45">
        <f t="shared" ref="F6:I6" si="0">F8-F9</f>
        <v>0</v>
      </c>
      <c r="G6" s="45">
        <f t="shared" si="0"/>
        <v>0</v>
      </c>
      <c r="H6" s="45">
        <f t="shared" si="0"/>
        <v>0</v>
      </c>
      <c r="I6" s="45">
        <f t="shared" si="0"/>
        <v>0</v>
      </c>
      <c r="J6" s="26"/>
    </row>
    <row r="7" spans="2:15" ht="15" customHeight="1" x14ac:dyDescent="0.15">
      <c r="B7" s="23" t="s">
        <v>165</v>
      </c>
      <c r="C7" s="210" t="s">
        <v>33</v>
      </c>
      <c r="D7" s="211"/>
      <c r="E7" s="27">
        <f>IF($C$6&gt;0,ROUNDDOWN(E6/$C$6,2),IF(AND($C$6&lt;0,E6&lt;=0),(ROUNDDOWN(($C$6-E6)/$C$6,2)+1),IF(AND($C$6&lt;0,E6&gt;0),(ROUNDDOWN((ABS($C$6)+ABS(E6))/ABS($C$6),2)+1),IF(AND($C$6=0,E6&gt;=0),(ROUNDDOWN(E6/1,2)+1),IF(AND($C$6=0,E6&lt;0),(ROUNDDOWN(($C$6-1) -(E6 -1)/-1,2)+1),0)))))</f>
        <v>1</v>
      </c>
      <c r="F7" s="27">
        <f>IF($C$6&gt;0,ROUNDDOWN(F6/$C$6,2),IF(AND($C$6&lt;0,F6&lt;=0),(ROUNDDOWN(($C$6-F6)/$C$6,2)+1),IF(AND($C$6&lt;0,F6&gt;0),(ROUNDDOWN((ABS($C$6)+ABS(F6))/ABS($C$6),2)+1),IF(AND($C$6=0,F6&gt;=0),(ROUNDDOWN(F6/1,2)+1),IF(AND($C$6=0,F6&lt;0),(ROUNDDOWN(($C$6-1) -(F6 -1)/-1,2)+1),0)))))</f>
        <v>1</v>
      </c>
      <c r="G7" s="27">
        <f>IF($C$6&gt;0,ROUNDDOWN(G6/$C$6,2),IF(AND($C$6&lt;0,G6&lt;=0),(ROUNDDOWN(($C$6-G6)/$C$6,2)+1),IF(AND($C$6&lt;0,G6&gt;0),(ROUNDDOWN((ABS($C$6)+ABS(G6))/ABS($C$6),2)+1),IF(AND($C$6=0,G6&gt;=0),(ROUNDDOWN(G6/1,2)+1),IF(AND($C$6=0,G6&lt;0),(ROUNDDOWN(($C$6-1) -(G6 -1)/-1,2)+1),0)))))</f>
        <v>1</v>
      </c>
      <c r="H7" s="27">
        <f>IF($C$6&gt;0,ROUNDDOWN(H6/$C$6,2),IF(AND($C$6&lt;0,H6&lt;=0),(ROUNDDOWN(($C$6-H6)/$C$6,2)+1),IF(AND($C$6&lt;0,H6&gt;0),(ROUNDDOWN((ABS($C$6)+ABS(H6))/ABS($C$6),2)+1),IF(AND($C$6=0,H6&gt;=0),(ROUNDDOWN(H6/1,2)+1),IF(AND($C$6=0,H6&lt;0),(ROUNDDOWN(($C$6-1) -(H6 -1)/-1,2)+1),0)))))</f>
        <v>1</v>
      </c>
      <c r="I7" s="27">
        <f>IF($C$6&gt;0,ROUNDDOWN(I6/$C$6,2),IF(AND($C$6&lt;0,I6&lt;=0),(ROUNDDOWN(($C$6-I6)/$C$6,2)+1),IF(AND($C$6&lt;0,I6&gt;0),(ROUNDDOWN((ABS($C$6)+ABS(I6))/ABS($C$6),2)+1),IF(AND($C$6=0,I6&gt;=0),(ROUNDDOWN(I6/1,2)+1),IF(AND($C$6=0,I6&lt;0),(ROUNDDOWN(($C$6-1) -(I6 -1)/-1,2)+1),0)))))</f>
        <v>1</v>
      </c>
      <c r="J7" s="26"/>
    </row>
    <row r="8" spans="2:15" ht="15" customHeight="1" x14ac:dyDescent="0.15">
      <c r="B8" s="23" t="s">
        <v>151</v>
      </c>
      <c r="C8" s="28"/>
      <c r="D8" s="25" t="s">
        <v>27</v>
      </c>
      <c r="E8" s="28"/>
      <c r="F8" s="28"/>
      <c r="G8" s="28"/>
      <c r="H8" s="28"/>
      <c r="I8" s="28"/>
      <c r="J8" s="26"/>
    </row>
    <row r="9" spans="2:15" ht="15" customHeight="1" x14ac:dyDescent="0.15">
      <c r="B9" s="29" t="s">
        <v>152</v>
      </c>
      <c r="C9" s="30">
        <f>ROUNDDOWN(SUM(C10:C13),0)</f>
        <v>0</v>
      </c>
      <c r="D9" s="31" t="s">
        <v>27</v>
      </c>
      <c r="E9" s="30">
        <f>SUM(E10:E13)</f>
        <v>0</v>
      </c>
      <c r="F9" s="30">
        <f>SUM(F10:F13)</f>
        <v>0</v>
      </c>
      <c r="G9" s="30">
        <f>SUM(G10:G13)</f>
        <v>0</v>
      </c>
      <c r="H9" s="30">
        <f>SUM(H10:H13)</f>
        <v>0</v>
      </c>
      <c r="I9" s="30">
        <f>SUM(I10:I13)</f>
        <v>0</v>
      </c>
      <c r="J9" s="32"/>
    </row>
    <row r="10" spans="2:15" ht="15" customHeight="1" x14ac:dyDescent="0.15">
      <c r="B10" s="29" t="s">
        <v>153</v>
      </c>
      <c r="C10" s="29"/>
      <c r="D10" s="33" t="s">
        <v>27</v>
      </c>
      <c r="E10" s="29"/>
      <c r="F10" s="29"/>
      <c r="G10" s="29"/>
      <c r="H10" s="29"/>
      <c r="I10" s="29"/>
      <c r="J10" s="34"/>
    </row>
    <row r="11" spans="2:15" ht="15" customHeight="1" x14ac:dyDescent="0.15">
      <c r="B11" s="29" t="s">
        <v>154</v>
      </c>
      <c r="C11" s="29"/>
      <c r="D11" s="33" t="s">
        <v>27</v>
      </c>
      <c r="E11" s="29"/>
      <c r="F11" s="29"/>
      <c r="G11" s="29"/>
      <c r="H11" s="29"/>
      <c r="I11" s="29"/>
      <c r="J11" s="35"/>
    </row>
    <row r="12" spans="2:15" ht="15" customHeight="1" x14ac:dyDescent="0.15">
      <c r="B12" s="29" t="s">
        <v>155</v>
      </c>
      <c r="C12" s="29"/>
      <c r="D12" s="33" t="s">
        <v>27</v>
      </c>
      <c r="E12" s="29"/>
      <c r="F12" s="29"/>
      <c r="G12" s="29"/>
      <c r="H12" s="29"/>
      <c r="I12" s="29"/>
      <c r="J12" s="35"/>
    </row>
    <row r="13" spans="2:15" ht="15" customHeight="1" x14ac:dyDescent="0.15">
      <c r="B13" s="36" t="s">
        <v>156</v>
      </c>
      <c r="C13" s="36"/>
      <c r="D13" s="37" t="s">
        <v>27</v>
      </c>
      <c r="E13" s="38"/>
      <c r="F13" s="36"/>
      <c r="G13" s="36"/>
      <c r="H13" s="36"/>
      <c r="I13" s="36"/>
      <c r="J13" s="38"/>
    </row>
    <row r="14" spans="2:15" ht="15" customHeight="1" x14ac:dyDescent="0.15">
      <c r="B14" s="22" t="s">
        <v>157</v>
      </c>
      <c r="C14" s="39"/>
      <c r="D14" s="40" t="s">
        <v>27</v>
      </c>
      <c r="E14" s="108" t="s">
        <v>144</v>
      </c>
      <c r="F14" s="108" t="s">
        <v>144</v>
      </c>
      <c r="G14" s="108" t="s">
        <v>144</v>
      </c>
      <c r="H14" s="108" t="s">
        <v>144</v>
      </c>
      <c r="I14" s="108" t="s">
        <v>144</v>
      </c>
      <c r="J14" s="41"/>
    </row>
    <row r="15" spans="2:15" ht="17.25" customHeight="1" x14ac:dyDescent="0.15">
      <c r="B15" s="42" t="s">
        <v>67</v>
      </c>
    </row>
    <row r="16" spans="2:15" ht="17.25" customHeight="1" x14ac:dyDescent="0.15">
      <c r="B16" s="207" t="s">
        <v>88</v>
      </c>
      <c r="C16" s="207"/>
      <c r="D16" s="207"/>
      <c r="E16" s="207"/>
      <c r="F16" s="207"/>
      <c r="G16" s="207"/>
      <c r="H16" s="207"/>
      <c r="I16" s="207"/>
      <c r="J16" s="207"/>
    </row>
    <row r="17" spans="2:10" ht="17.25" customHeight="1" x14ac:dyDescent="0.15">
      <c r="B17" s="207" t="s">
        <v>74</v>
      </c>
      <c r="C17" s="207"/>
      <c r="D17" s="207"/>
      <c r="E17" s="207"/>
      <c r="F17" s="207"/>
      <c r="G17" s="207"/>
      <c r="H17" s="207"/>
      <c r="I17" s="207"/>
      <c r="J17" s="207"/>
    </row>
    <row r="18" spans="2:10" ht="17.25" customHeight="1" x14ac:dyDescent="0.15">
      <c r="B18" s="213" t="s">
        <v>123</v>
      </c>
      <c r="C18" s="213"/>
      <c r="D18" s="213"/>
      <c r="E18" s="213"/>
      <c r="F18" s="213"/>
      <c r="G18" s="213"/>
      <c r="H18" s="213"/>
      <c r="I18" s="213"/>
      <c r="J18" s="213"/>
    </row>
    <row r="19" spans="2:10" ht="17.25" customHeight="1" x14ac:dyDescent="0.15">
      <c r="B19" s="214" t="s">
        <v>148</v>
      </c>
      <c r="C19" s="214"/>
      <c r="D19" s="214"/>
      <c r="E19" s="214"/>
      <c r="F19" s="214"/>
      <c r="G19" s="214"/>
      <c r="H19" s="214"/>
      <c r="I19" s="214"/>
      <c r="J19" s="214"/>
    </row>
    <row r="20" spans="2:10" ht="17.25" customHeight="1" x14ac:dyDescent="0.15">
      <c r="B20" s="214"/>
      <c r="C20" s="214"/>
      <c r="D20" s="214"/>
      <c r="E20" s="214"/>
      <c r="F20" s="214"/>
      <c r="G20" s="214"/>
      <c r="H20" s="214"/>
      <c r="I20" s="214"/>
      <c r="J20" s="214"/>
    </row>
    <row r="21" spans="2:10" ht="17.25" customHeight="1" x14ac:dyDescent="0.15">
      <c r="B21" s="207" t="s">
        <v>75</v>
      </c>
      <c r="C21" s="207"/>
      <c r="D21" s="207"/>
      <c r="E21" s="207"/>
      <c r="F21" s="207"/>
      <c r="G21" s="207"/>
      <c r="H21" s="207"/>
      <c r="I21" s="207"/>
      <c r="J21" s="207"/>
    </row>
    <row r="22" spans="2:10" ht="13.5" customHeight="1" x14ac:dyDescent="0.15"/>
    <row r="23" spans="2:10" ht="13.5" customHeight="1" x14ac:dyDescent="0.15">
      <c r="B23" s="18" t="s">
        <v>132</v>
      </c>
    </row>
    <row r="24" spans="2:10" ht="18" customHeight="1" x14ac:dyDescent="0.15">
      <c r="B24" s="215" t="s">
        <v>149</v>
      </c>
      <c r="C24" s="212" t="s">
        <v>26</v>
      </c>
      <c r="D24" s="212"/>
      <c r="E24" s="20" t="s">
        <v>28</v>
      </c>
      <c r="F24" s="20" t="s">
        <v>29</v>
      </c>
      <c r="G24" s="20" t="s">
        <v>30</v>
      </c>
      <c r="H24" s="20" t="s">
        <v>31</v>
      </c>
      <c r="I24" s="20" t="s">
        <v>32</v>
      </c>
      <c r="J24" s="20" t="s">
        <v>7</v>
      </c>
    </row>
    <row r="25" spans="2:10" ht="18" customHeight="1" x14ac:dyDescent="0.15">
      <c r="B25" s="216"/>
      <c r="C25" s="212"/>
      <c r="D25" s="212"/>
      <c r="E25" s="58" t="s">
        <v>72</v>
      </c>
      <c r="F25" s="58" t="s">
        <v>76</v>
      </c>
      <c r="G25" s="58" t="s">
        <v>90</v>
      </c>
      <c r="H25" s="58" t="s">
        <v>107</v>
      </c>
      <c r="I25" s="58" t="s">
        <v>139</v>
      </c>
      <c r="J25" s="22"/>
    </row>
    <row r="26" spans="2:10" ht="15" customHeight="1" x14ac:dyDescent="0.15">
      <c r="B26" s="23" t="s">
        <v>158</v>
      </c>
      <c r="C26" s="43">
        <f>C38+C35</f>
        <v>0</v>
      </c>
      <c r="D26" s="44" t="s">
        <v>27</v>
      </c>
      <c r="E26" s="45">
        <f>E38+E35</f>
        <v>0</v>
      </c>
      <c r="F26" s="45">
        <f>F38+F35</f>
        <v>0</v>
      </c>
      <c r="G26" s="45">
        <f>G38+G35</f>
        <v>0</v>
      </c>
      <c r="H26" s="45">
        <f>H38+H35</f>
        <v>0</v>
      </c>
      <c r="I26" s="45">
        <f>I38+I35</f>
        <v>0</v>
      </c>
      <c r="J26" s="26"/>
    </row>
    <row r="27" spans="2:10" ht="15" customHeight="1" x14ac:dyDescent="0.15">
      <c r="B27" s="23" t="s">
        <v>165</v>
      </c>
      <c r="C27" s="210" t="s">
        <v>33</v>
      </c>
      <c r="D27" s="211"/>
      <c r="E27" s="27">
        <f>IF($C$26&gt;0,ROUNDDOWN(E26/$C$26,2),IF(AND($C$26&lt;0,E26&lt;=0),(ROUNDDOWN(($C$26-E26)/$C$26,2)+1),IF(AND($C$26&lt;0,E26&gt;0),(ROUNDDOWN((ABS($C$26)+ABS(E26))/ABS($C$26),2)+1),IF(AND($C$26=0,E26&gt;=0),(ROUNDDOWN(E26/1,2)+1),IF(AND($C$26=0,E26&lt;0),(ROUNDDOWN(($C$26-1) -(E26 -1)/-1,2)+1),0)))))</f>
        <v>1</v>
      </c>
      <c r="F27" s="27">
        <f>IF($C$26&gt;0,ROUNDDOWN(F26/$C$26,2),IF(AND($C$26&lt;0,F26&lt;=0),(ROUNDDOWN(($C$26-F26)/$C$26,2)+1),IF(AND($C$26&lt;0,F26&gt;0),(ROUNDDOWN((ABS($C$26)+ABS(F26))/ABS($C$26),2)+1),IF(AND($C$26=0,F26&gt;=0),(ROUNDDOWN(F26/1,2)+1),IF(AND($C$26=0,F26&lt;0),(ROUNDDOWN(($C$26-1) -(F26 -1)/-1,2)+1),0)))))</f>
        <v>1</v>
      </c>
      <c r="G27" s="27">
        <f>IF($C$26&gt;0,ROUNDDOWN(G26/$C$26,2),IF(AND($C$26&lt;0,G26&lt;=0),(ROUNDDOWN(($C$26-G26)/$C$26,2)+1),IF(AND($C$26&lt;0,G26&gt;0),(ROUNDDOWN((ABS($C$26)+ABS(G26))/ABS($C$26),2)+1),IF(AND($C$26=0,G26&gt;=0),(ROUNDDOWN(G26/1,2)+1),IF(AND($C$26=0,G26&lt;0),(ROUNDDOWN(($C$26-1) -(G26 -1)/-1,2)+1),0)))))</f>
        <v>1</v>
      </c>
      <c r="H27" s="27">
        <f>IF($C$26&gt;0,ROUNDDOWN(H26/$C$26,2),IF(AND($C$26&lt;0,H26&lt;=0),(ROUNDDOWN(($C$26-H26)/$C$26,2)+1),IF(AND($C$26&lt;0,H26&gt;0),(ROUNDDOWN((ABS($C$26)+ABS(H26))/ABS($C$26),2)+1),IF(AND($C$26=0,H26&gt;=0),(ROUNDDOWN(H26/1,2)+1),IF(AND($C$26=0,H26&lt;0),(ROUNDDOWN(($C$26-1) -(H26 -1)/-1,2)+1),0)))))</f>
        <v>1</v>
      </c>
      <c r="I27" s="27">
        <f>IF($C$26&gt;0,ROUNDDOWN(I26/$C$26,2),IF(AND($C$26&lt;0,I26&lt;=0),(ROUNDDOWN(($C$26-I26)/$C$26,2)+1),IF(AND($C$26&lt;0,I26&gt;0),(ROUNDDOWN((ABS($C$26)+ABS(I26))/ABS($C$26),2)+1),IF(AND($C$26=0,I26&gt;=0),(ROUNDDOWN(I26/1,2)+1),IF(AND($C$26=0,I26&lt;0),(ROUNDDOWN(($C$26-1) -(I26 -1)/-1,2)+1),0)))))</f>
        <v>1</v>
      </c>
      <c r="J27" s="26"/>
    </row>
    <row r="28" spans="2:10" ht="15" customHeight="1" x14ac:dyDescent="0.15">
      <c r="B28" s="23" t="s">
        <v>151</v>
      </c>
      <c r="C28" s="28"/>
      <c r="D28" s="25" t="s">
        <v>27</v>
      </c>
      <c r="E28" s="46"/>
      <c r="F28" s="46"/>
      <c r="G28" s="46"/>
      <c r="H28" s="46"/>
      <c r="I28" s="46"/>
      <c r="J28" s="26"/>
    </row>
    <row r="29" spans="2:10" ht="15" customHeight="1" x14ac:dyDescent="0.15">
      <c r="B29" s="47" t="s">
        <v>152</v>
      </c>
      <c r="C29" s="48">
        <f>SUM(C30:C35)</f>
        <v>0</v>
      </c>
      <c r="D29" s="49" t="s">
        <v>27</v>
      </c>
      <c r="E29" s="48">
        <f>SUM(E30:E35)</f>
        <v>0</v>
      </c>
      <c r="F29" s="48">
        <f>SUM(F30:F35)</f>
        <v>0</v>
      </c>
      <c r="G29" s="48">
        <f>SUM(G30:G35)</f>
        <v>0</v>
      </c>
      <c r="H29" s="48">
        <f>SUM(H30:H35)</f>
        <v>0</v>
      </c>
      <c r="I29" s="48">
        <f>SUM(I30:I35)</f>
        <v>0</v>
      </c>
      <c r="J29" s="50"/>
    </row>
    <row r="30" spans="2:10" ht="15" customHeight="1" x14ac:dyDescent="0.15">
      <c r="B30" s="29" t="s">
        <v>153</v>
      </c>
      <c r="C30" s="51"/>
      <c r="D30" s="52" t="s">
        <v>27</v>
      </c>
      <c r="E30" s="51"/>
      <c r="F30" s="51"/>
      <c r="G30" s="51"/>
      <c r="H30" s="51"/>
      <c r="I30" s="51"/>
      <c r="J30" s="34"/>
    </row>
    <row r="31" spans="2:10" ht="15" customHeight="1" x14ac:dyDescent="0.15">
      <c r="B31" s="29" t="s">
        <v>154</v>
      </c>
      <c r="C31" s="29"/>
      <c r="D31" s="53" t="s">
        <v>27</v>
      </c>
      <c r="E31" s="35"/>
      <c r="F31" s="29"/>
      <c r="G31" s="29"/>
      <c r="H31" s="29"/>
      <c r="I31" s="29"/>
      <c r="J31" s="34"/>
    </row>
    <row r="32" spans="2:10" ht="15" customHeight="1" x14ac:dyDescent="0.15">
      <c r="B32" s="29" t="s">
        <v>155</v>
      </c>
      <c r="C32" s="29"/>
      <c r="D32" s="53" t="s">
        <v>27</v>
      </c>
      <c r="E32" s="29"/>
      <c r="F32" s="29"/>
      <c r="G32" s="29"/>
      <c r="H32" s="29"/>
      <c r="I32" s="29"/>
      <c r="J32" s="34"/>
    </row>
    <row r="33" spans="2:10" ht="15" customHeight="1" x14ac:dyDescent="0.15">
      <c r="B33" s="29" t="s">
        <v>159</v>
      </c>
      <c r="C33" s="29"/>
      <c r="D33" s="53" t="s">
        <v>27</v>
      </c>
      <c r="E33" s="29"/>
      <c r="F33" s="29"/>
      <c r="G33" s="29"/>
      <c r="H33" s="29"/>
      <c r="I33" s="29"/>
      <c r="J33" s="34"/>
    </row>
    <row r="34" spans="2:10" ht="15" customHeight="1" x14ac:dyDescent="0.15">
      <c r="B34" s="29" t="s">
        <v>160</v>
      </c>
      <c r="C34" s="29"/>
      <c r="D34" s="53" t="s">
        <v>27</v>
      </c>
      <c r="E34" s="29"/>
      <c r="F34" s="29"/>
      <c r="G34" s="29"/>
      <c r="H34" s="29"/>
      <c r="I34" s="29"/>
      <c r="J34" s="34"/>
    </row>
    <row r="35" spans="2:10" ht="15" customHeight="1" x14ac:dyDescent="0.15">
      <c r="B35" s="22" t="s">
        <v>161</v>
      </c>
      <c r="C35" s="29"/>
      <c r="D35" s="54" t="s">
        <v>27</v>
      </c>
      <c r="E35" s="29"/>
      <c r="F35" s="29"/>
      <c r="G35" s="29"/>
      <c r="H35" s="29"/>
      <c r="I35" s="29"/>
      <c r="J35" s="41"/>
    </row>
    <row r="36" spans="2:10" ht="15" customHeight="1" x14ac:dyDescent="0.15">
      <c r="B36" s="23" t="s">
        <v>162</v>
      </c>
      <c r="C36" s="24">
        <f>C28-C29</f>
        <v>0</v>
      </c>
      <c r="D36" s="44" t="s">
        <v>27</v>
      </c>
      <c r="E36" s="24">
        <f>E28-E29</f>
        <v>0</v>
      </c>
      <c r="F36" s="24">
        <f>F28-F29</f>
        <v>0</v>
      </c>
      <c r="G36" s="24">
        <f>G28-G29</f>
        <v>0</v>
      </c>
      <c r="H36" s="24">
        <f>H28-H29</f>
        <v>0</v>
      </c>
      <c r="I36" s="24">
        <f>I28-I29</f>
        <v>0</v>
      </c>
      <c r="J36" s="26"/>
    </row>
    <row r="37" spans="2:10" ht="15" customHeight="1" x14ac:dyDescent="0.15">
      <c r="B37" s="22" t="s">
        <v>163</v>
      </c>
      <c r="C37" s="36"/>
      <c r="D37" s="40" t="s">
        <v>27</v>
      </c>
      <c r="E37" s="108" t="s">
        <v>144</v>
      </c>
      <c r="F37" s="108" t="s">
        <v>144</v>
      </c>
      <c r="G37" s="108" t="s">
        <v>144</v>
      </c>
      <c r="H37" s="108" t="s">
        <v>144</v>
      </c>
      <c r="I37" s="108" t="s">
        <v>144</v>
      </c>
      <c r="J37" s="41"/>
    </row>
    <row r="38" spans="2:10" ht="15" customHeight="1" x14ac:dyDescent="0.15">
      <c r="B38" s="23" t="s">
        <v>164</v>
      </c>
      <c r="C38" s="28"/>
      <c r="D38" s="44" t="s">
        <v>27</v>
      </c>
      <c r="E38" s="28"/>
      <c r="F38" s="28"/>
      <c r="G38" s="28"/>
      <c r="H38" s="28"/>
      <c r="I38" s="28"/>
      <c r="J38" s="26"/>
    </row>
    <row r="39" spans="2:10" ht="15" customHeight="1" x14ac:dyDescent="0.15">
      <c r="B39" s="18" t="s">
        <v>34</v>
      </c>
    </row>
    <row r="40" spans="2:10" ht="15" customHeight="1" x14ac:dyDescent="0.15">
      <c r="B40" s="55" t="s">
        <v>35</v>
      </c>
    </row>
    <row r="41" spans="2:10" ht="15" customHeight="1" x14ac:dyDescent="0.15">
      <c r="B41" s="18" t="s">
        <v>71</v>
      </c>
    </row>
    <row r="42" spans="2:10" ht="15" customHeight="1" x14ac:dyDescent="0.15">
      <c r="B42" s="18" t="s">
        <v>78</v>
      </c>
    </row>
    <row r="43" spans="2:10" ht="15" customHeight="1" x14ac:dyDescent="0.15">
      <c r="B43" s="18" t="s">
        <v>77</v>
      </c>
    </row>
    <row r="44" spans="2:10" ht="13.5" customHeight="1" x14ac:dyDescent="0.15"/>
    <row r="45" spans="2:10" ht="15" customHeight="1" x14ac:dyDescent="0.15">
      <c r="B45" s="18" t="s">
        <v>38</v>
      </c>
    </row>
    <row r="46" spans="2:10" ht="15" customHeight="1" x14ac:dyDescent="0.15">
      <c r="B46" s="56" t="s">
        <v>39</v>
      </c>
      <c r="C46" s="212" t="s">
        <v>45</v>
      </c>
      <c r="D46" s="212"/>
      <c r="E46" s="212"/>
      <c r="F46" s="212"/>
      <c r="G46" s="212"/>
      <c r="H46" s="212"/>
      <c r="I46" s="212"/>
    </row>
    <row r="47" spans="2:10" ht="15" customHeight="1" x14ac:dyDescent="0.15">
      <c r="B47" s="56" t="s">
        <v>40</v>
      </c>
      <c r="C47" s="206"/>
      <c r="D47" s="206"/>
      <c r="E47" s="206"/>
      <c r="F47" s="206"/>
      <c r="G47" s="206"/>
      <c r="H47" s="206"/>
      <c r="I47" s="206"/>
    </row>
    <row r="48" spans="2:10" ht="15" customHeight="1" x14ac:dyDescent="0.15">
      <c r="B48" s="56" t="s">
        <v>41</v>
      </c>
      <c r="C48" s="206"/>
      <c r="D48" s="206"/>
      <c r="E48" s="206"/>
      <c r="F48" s="206"/>
      <c r="G48" s="206"/>
      <c r="H48" s="206"/>
      <c r="I48" s="206"/>
    </row>
    <row r="49" spans="2:10" ht="15" customHeight="1" x14ac:dyDescent="0.15">
      <c r="B49" s="56" t="s">
        <v>42</v>
      </c>
      <c r="C49" s="206"/>
      <c r="D49" s="206"/>
      <c r="E49" s="206"/>
      <c r="F49" s="206"/>
      <c r="G49" s="206"/>
      <c r="H49" s="206"/>
      <c r="I49" s="206"/>
    </row>
    <row r="50" spans="2:10" ht="15" customHeight="1" x14ac:dyDescent="0.15">
      <c r="B50" s="56" t="s">
        <v>43</v>
      </c>
      <c r="C50" s="206"/>
      <c r="D50" s="206"/>
      <c r="E50" s="206"/>
      <c r="F50" s="206"/>
      <c r="G50" s="206"/>
      <c r="H50" s="206"/>
      <c r="I50" s="206"/>
    </row>
    <row r="51" spans="2:10" ht="15" customHeight="1" x14ac:dyDescent="0.15">
      <c r="B51" s="56" t="s">
        <v>44</v>
      </c>
      <c r="C51" s="206" t="s">
        <v>46</v>
      </c>
      <c r="D51" s="206"/>
      <c r="E51" s="206"/>
      <c r="F51" s="206"/>
      <c r="G51" s="206"/>
      <c r="H51" s="206"/>
      <c r="I51" s="206"/>
    </row>
    <row r="52" spans="2:10" ht="15" customHeight="1" x14ac:dyDescent="0.15">
      <c r="B52" s="57" t="s">
        <v>47</v>
      </c>
    </row>
    <row r="53" spans="2:10" ht="15" customHeight="1" x14ac:dyDescent="0.15">
      <c r="B53" s="214" t="s">
        <v>48</v>
      </c>
      <c r="C53" s="214"/>
      <c r="D53" s="214"/>
      <c r="E53" s="214"/>
      <c r="F53" s="214"/>
      <c r="G53" s="214"/>
      <c r="H53" s="214"/>
      <c r="I53" s="214"/>
      <c r="J53" s="214"/>
    </row>
    <row r="54" spans="2:10" ht="15" customHeight="1" x14ac:dyDescent="0.15">
      <c r="B54" s="214"/>
      <c r="C54" s="214"/>
      <c r="D54" s="214"/>
      <c r="E54" s="214"/>
      <c r="F54" s="214"/>
      <c r="G54" s="214"/>
      <c r="H54" s="214"/>
      <c r="I54" s="214"/>
      <c r="J54" s="214"/>
    </row>
    <row r="55" spans="2:10" ht="13.5" customHeight="1" x14ac:dyDescent="0.15"/>
  </sheetData>
  <sheetProtection formatCells="0" formatColumns="0" formatRows="0" insertColumns="0" insertRows="0"/>
  <mergeCells count="18">
    <mergeCell ref="C48:I48"/>
    <mergeCell ref="C49:I49"/>
    <mergeCell ref="C50:I50"/>
    <mergeCell ref="C51:I51"/>
    <mergeCell ref="B53:J54"/>
    <mergeCell ref="C47:I47"/>
    <mergeCell ref="B21:J21"/>
    <mergeCell ref="I2:J2"/>
    <mergeCell ref="C7:D7"/>
    <mergeCell ref="C46:I46"/>
    <mergeCell ref="C27:D27"/>
    <mergeCell ref="B16:J16"/>
    <mergeCell ref="B17:J17"/>
    <mergeCell ref="B18:J18"/>
    <mergeCell ref="B19:J20"/>
    <mergeCell ref="C24:D25"/>
    <mergeCell ref="C4:D5"/>
    <mergeCell ref="B24:B25"/>
  </mergeCells>
  <phoneticPr fontId="1"/>
  <dataValidations count="3">
    <dataValidation type="list" allowBlank="1" showInputMessage="1" showErrorMessage="1" sqref="C47:I50" xr:uid="{00000000-0002-0000-0300-000000000000}">
      <formula1>まる</formula1>
    </dataValidation>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J30:J34 C10:C14 C37 E10:I14 J9:J13 E37:I37" xr:uid="{00000000-0002-0000-0300-000002000000}">
      <formula1>0</formula1>
    </dataValidation>
  </dataValidations>
  <pageMargins left="0.45" right="0.2" top="0.21" bottom="0.2" header="0.2" footer="0.2"/>
  <pageSetup paperSize="9" scale="7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1">
    <pageSetUpPr fitToPage="1"/>
  </sheetPr>
  <dimension ref="B1:N40"/>
  <sheetViews>
    <sheetView showGridLines="0" zoomScaleNormal="100" workbookViewId="0">
      <selection activeCell="J24" sqref="J24"/>
    </sheetView>
  </sheetViews>
  <sheetFormatPr defaultColWidth="9" defaultRowHeight="18.75" x14ac:dyDescent="0.1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x14ac:dyDescent="0.15"/>
    <row r="2" spans="2:14" ht="17.100000000000001" customHeight="1" x14ac:dyDescent="0.15">
      <c r="B2" s="11" t="s">
        <v>53</v>
      </c>
      <c r="C2" s="3" t="s">
        <v>128</v>
      </c>
    </row>
    <row r="3" spans="2:14" ht="17.100000000000001" customHeight="1" x14ac:dyDescent="0.15">
      <c r="C3" s="96" t="s">
        <v>114</v>
      </c>
      <c r="D3" s="96" t="s">
        <v>6</v>
      </c>
      <c r="E3" s="217" t="s">
        <v>115</v>
      </c>
      <c r="F3" s="217"/>
      <c r="G3" s="217"/>
      <c r="H3" s="217" t="s">
        <v>116</v>
      </c>
      <c r="I3" s="217"/>
      <c r="J3" s="217"/>
      <c r="K3" s="6"/>
      <c r="L3" s="6"/>
      <c r="M3" s="6"/>
    </row>
    <row r="4" spans="2:14" ht="17.100000000000001" customHeight="1" x14ac:dyDescent="0.15">
      <c r="C4" s="223"/>
      <c r="D4" s="223"/>
      <c r="E4" s="218"/>
      <c r="F4" s="225"/>
      <c r="G4" s="219"/>
      <c r="H4" s="218"/>
      <c r="I4" s="225"/>
      <c r="J4" s="219"/>
    </row>
    <row r="5" spans="2:14" ht="17.100000000000001" customHeight="1" x14ac:dyDescent="0.15">
      <c r="C5" s="224"/>
      <c r="D5" s="224"/>
      <c r="E5" s="130"/>
      <c r="F5" s="226"/>
      <c r="G5" s="131"/>
      <c r="H5" s="130"/>
      <c r="I5" s="226"/>
      <c r="J5" s="131"/>
    </row>
    <row r="6" spans="2:14" ht="6" customHeight="1" x14ac:dyDescent="0.15">
      <c r="C6" s="90"/>
      <c r="D6" s="90"/>
      <c r="E6" s="90"/>
      <c r="F6" s="90"/>
      <c r="G6" s="90"/>
      <c r="H6" s="90"/>
      <c r="I6" s="90"/>
      <c r="J6" s="90"/>
    </row>
    <row r="7" spans="2:14" s="2" customFormat="1" ht="17.100000000000001" customHeight="1" x14ac:dyDescent="0.15">
      <c r="C7" s="222" t="s">
        <v>124</v>
      </c>
      <c r="D7" s="222"/>
      <c r="E7" s="222"/>
      <c r="F7" s="222"/>
      <c r="G7" s="222"/>
      <c r="H7" s="222"/>
      <c r="I7" s="222"/>
      <c r="J7" s="222"/>
      <c r="K7" s="222"/>
      <c r="L7" s="68"/>
    </row>
    <row r="8" spans="2:14" s="2" customFormat="1" ht="17.100000000000001" customHeight="1" x14ac:dyDescent="0.15">
      <c r="C8" s="222" t="s">
        <v>125</v>
      </c>
      <c r="D8" s="222"/>
      <c r="E8" s="222"/>
      <c r="F8" s="222"/>
      <c r="G8" s="222"/>
      <c r="H8" s="222"/>
      <c r="I8" s="222"/>
      <c r="J8" s="222"/>
      <c r="K8" s="222"/>
      <c r="L8" s="68"/>
    </row>
    <row r="9" spans="2:14" s="2" customFormat="1" ht="17.100000000000001" customHeight="1" x14ac:dyDescent="0.15">
      <c r="C9" s="222" t="s">
        <v>126</v>
      </c>
      <c r="D9" s="222"/>
      <c r="E9" s="222"/>
      <c r="F9" s="222"/>
      <c r="G9" s="222"/>
      <c r="H9" s="222"/>
      <c r="I9" s="222"/>
      <c r="J9" s="222"/>
      <c r="K9" s="222"/>
      <c r="L9" s="68"/>
    </row>
    <row r="10" spans="2:14" s="2" customFormat="1" ht="17.100000000000001" customHeight="1" x14ac:dyDescent="0.15">
      <c r="C10" s="222" t="s">
        <v>135</v>
      </c>
      <c r="D10" s="222"/>
      <c r="E10" s="222"/>
      <c r="F10" s="222"/>
      <c r="G10" s="222"/>
      <c r="H10" s="222"/>
      <c r="I10" s="222"/>
      <c r="J10" s="222"/>
      <c r="K10" s="222"/>
      <c r="L10" s="68"/>
    </row>
    <row r="11" spans="2:14" ht="17.100000000000001" customHeight="1" x14ac:dyDescent="0.15">
      <c r="C11" s="227"/>
      <c r="D11" s="227"/>
      <c r="E11" s="227"/>
      <c r="F11" s="227"/>
      <c r="G11" s="227"/>
      <c r="H11" s="227"/>
      <c r="I11" s="227"/>
      <c r="J11" s="227"/>
      <c r="K11" s="227"/>
    </row>
    <row r="12" spans="2:14" ht="19.5" customHeight="1" x14ac:dyDescent="0.15">
      <c r="B12" s="11" t="s">
        <v>54</v>
      </c>
      <c r="C12" s="183" t="s">
        <v>137</v>
      </c>
      <c r="D12" s="183"/>
      <c r="E12" s="183"/>
      <c r="F12" s="183"/>
      <c r="G12" s="183"/>
      <c r="H12" s="183"/>
      <c r="I12" s="183"/>
      <c r="J12" s="183"/>
      <c r="K12" s="183"/>
      <c r="L12" s="63"/>
    </row>
    <row r="13" spans="2:14" ht="19.5" customHeight="1" x14ac:dyDescent="0.15">
      <c r="B13" s="11"/>
      <c r="C13" s="183"/>
      <c r="D13" s="183"/>
      <c r="E13" s="183"/>
      <c r="F13" s="183"/>
      <c r="G13" s="183"/>
      <c r="H13" s="183"/>
      <c r="I13" s="183"/>
      <c r="J13" s="183"/>
      <c r="K13" s="183"/>
      <c r="L13" s="63"/>
    </row>
    <row r="14" spans="2:14" ht="19.5" customHeight="1" x14ac:dyDescent="0.15">
      <c r="B14" s="11"/>
      <c r="C14" s="183"/>
      <c r="D14" s="183"/>
      <c r="E14" s="183"/>
      <c r="F14" s="183"/>
      <c r="G14" s="183"/>
      <c r="H14" s="183"/>
      <c r="I14" s="183"/>
      <c r="J14" s="183"/>
      <c r="K14" s="183"/>
      <c r="L14" s="63"/>
    </row>
    <row r="15" spans="2:14" ht="19.5" customHeight="1" x14ac:dyDescent="0.15">
      <c r="B15" s="59"/>
      <c r="C15" s="3" t="s">
        <v>79</v>
      </c>
    </row>
    <row r="16" spans="2:14" ht="19.5" customHeight="1" x14ac:dyDescent="0.15">
      <c r="C16" s="3" t="s">
        <v>83</v>
      </c>
      <c r="N16" s="2"/>
    </row>
    <row r="17" spans="2:10" ht="19.5" customHeight="1" x14ac:dyDescent="0.15">
      <c r="B17" s="59"/>
      <c r="C17" s="3" t="s">
        <v>145</v>
      </c>
    </row>
    <row r="18" spans="2:10" ht="19.5" customHeight="1" x14ac:dyDescent="0.15">
      <c r="C18" s="3" t="s">
        <v>86</v>
      </c>
    </row>
    <row r="19" spans="2:10" ht="19.5" customHeight="1" x14ac:dyDescent="0.15">
      <c r="C19" s="3" t="s">
        <v>85</v>
      </c>
    </row>
    <row r="20" spans="2:10" ht="17.100000000000001" customHeight="1" x14ac:dyDescent="0.15">
      <c r="C20" s="124" t="s">
        <v>49</v>
      </c>
      <c r="D20" s="125"/>
      <c r="E20" s="124" t="s">
        <v>62</v>
      </c>
      <c r="F20" s="125"/>
      <c r="G20" s="124" t="s">
        <v>51</v>
      </c>
      <c r="H20" s="125"/>
      <c r="I20" s="124" t="s">
        <v>52</v>
      </c>
      <c r="J20" s="125"/>
    </row>
    <row r="21" spans="2:10" ht="17.100000000000001" customHeight="1" x14ac:dyDescent="0.15">
      <c r="C21" s="128" t="s">
        <v>50</v>
      </c>
      <c r="D21" s="129"/>
      <c r="E21" s="128"/>
      <c r="F21" s="129"/>
      <c r="G21" s="128"/>
      <c r="H21" s="129"/>
      <c r="I21" s="128"/>
      <c r="J21" s="129"/>
    </row>
    <row r="22" spans="2:10" ht="17.100000000000001" customHeight="1" x14ac:dyDescent="0.15">
      <c r="C22" s="218"/>
      <c r="D22" s="219"/>
      <c r="E22" s="218"/>
      <c r="F22" s="219"/>
      <c r="G22" s="218"/>
      <c r="H22" s="219"/>
      <c r="I22" s="218"/>
      <c r="J22" s="219"/>
    </row>
    <row r="23" spans="2:10" ht="17.100000000000001" customHeight="1" x14ac:dyDescent="0.15">
      <c r="C23" s="130"/>
      <c r="D23" s="131"/>
      <c r="E23" s="130"/>
      <c r="F23" s="131"/>
      <c r="G23" s="130"/>
      <c r="H23" s="131"/>
      <c r="I23" s="130"/>
      <c r="J23" s="131"/>
    </row>
    <row r="24" spans="2:10" ht="17.100000000000001" customHeight="1" x14ac:dyDescent="0.15"/>
    <row r="25" spans="2:10" ht="19.5" customHeight="1" x14ac:dyDescent="0.15">
      <c r="B25" s="60" t="s">
        <v>55</v>
      </c>
      <c r="C25" s="220" t="s">
        <v>87</v>
      </c>
      <c r="D25" s="220"/>
      <c r="E25" s="220"/>
      <c r="F25" s="220"/>
      <c r="G25" s="220"/>
      <c r="H25" s="220"/>
      <c r="I25" s="220"/>
      <c r="J25" s="220"/>
    </row>
    <row r="26" spans="2:10" ht="19.5" customHeight="1" x14ac:dyDescent="0.15">
      <c r="B26" s="61"/>
      <c r="C26" s="220"/>
      <c r="D26" s="220"/>
      <c r="E26" s="220"/>
      <c r="F26" s="220"/>
      <c r="G26" s="220"/>
      <c r="H26" s="220"/>
      <c r="I26" s="220"/>
      <c r="J26" s="220"/>
    </row>
    <row r="27" spans="2:10" ht="19.5" customHeight="1" x14ac:dyDescent="0.15">
      <c r="B27" s="61"/>
      <c r="C27" s="221"/>
      <c r="D27" s="221"/>
      <c r="E27" s="221"/>
      <c r="F27" s="221"/>
      <c r="G27" s="221"/>
      <c r="H27" s="221"/>
      <c r="I27" s="221"/>
      <c r="J27" s="221"/>
    </row>
    <row r="28" spans="2:10" ht="16.5" customHeight="1" x14ac:dyDescent="0.15">
      <c r="C28" s="136" t="s">
        <v>57</v>
      </c>
      <c r="D28" s="137"/>
      <c r="E28" s="137"/>
      <c r="F28" s="137"/>
      <c r="G28" s="137"/>
      <c r="H28" s="138"/>
      <c r="I28" s="217" t="s">
        <v>56</v>
      </c>
      <c r="J28" s="217"/>
    </row>
    <row r="29" spans="2:10" ht="16.5" customHeight="1" x14ac:dyDescent="0.15">
      <c r="C29" s="232" t="s">
        <v>58</v>
      </c>
      <c r="D29" s="233"/>
      <c r="E29" s="233"/>
      <c r="F29" s="233"/>
      <c r="G29" s="233"/>
      <c r="H29" s="234"/>
      <c r="I29" s="223"/>
      <c r="J29" s="223"/>
    </row>
    <row r="30" spans="2:10" ht="16.5" customHeight="1" x14ac:dyDescent="0.15">
      <c r="C30" s="235" t="s">
        <v>111</v>
      </c>
      <c r="D30" s="236"/>
      <c r="E30" s="236"/>
      <c r="F30" s="236"/>
      <c r="G30" s="236"/>
      <c r="H30" s="237"/>
      <c r="I30" s="238"/>
      <c r="J30" s="238"/>
    </row>
    <row r="31" spans="2:10" ht="16.5" customHeight="1" x14ac:dyDescent="0.15">
      <c r="C31" s="235" t="s">
        <v>112</v>
      </c>
      <c r="D31" s="236"/>
      <c r="E31" s="236"/>
      <c r="F31" s="236"/>
      <c r="G31" s="236"/>
      <c r="H31" s="237"/>
      <c r="I31" s="238"/>
      <c r="J31" s="238"/>
    </row>
    <row r="32" spans="2:10" ht="16.5" customHeight="1" x14ac:dyDescent="0.15">
      <c r="C32" s="239" t="s">
        <v>113</v>
      </c>
      <c r="D32" s="240"/>
      <c r="E32" s="240"/>
      <c r="F32" s="240"/>
      <c r="G32" s="240"/>
      <c r="H32" s="241"/>
      <c r="I32" s="224"/>
      <c r="J32" s="224"/>
    </row>
    <row r="33" spans="3:10" ht="16.5" customHeight="1" x14ac:dyDescent="0.15">
      <c r="C33" s="228" t="s">
        <v>59</v>
      </c>
      <c r="D33" s="229"/>
      <c r="E33" s="229"/>
      <c r="F33" s="229"/>
      <c r="G33" s="229"/>
      <c r="H33" s="230"/>
      <c r="I33" s="231"/>
      <c r="J33" s="231"/>
    </row>
    <row r="34" spans="3:10" ht="16.5" customHeight="1" x14ac:dyDescent="0.15"/>
    <row r="35" spans="3:10" x14ac:dyDescent="0.15">
      <c r="C35" s="62"/>
      <c r="D35" s="62"/>
      <c r="E35" s="62"/>
      <c r="F35" s="62"/>
      <c r="G35" s="62"/>
      <c r="H35" s="62"/>
      <c r="I35" s="62"/>
      <c r="J35" s="62"/>
    </row>
    <row r="36" spans="3:10" x14ac:dyDescent="0.15">
      <c r="C36" s="62"/>
      <c r="D36" s="62"/>
      <c r="E36" s="62"/>
      <c r="F36" s="62"/>
      <c r="G36" s="62"/>
      <c r="H36" s="62"/>
      <c r="I36" s="62"/>
      <c r="J36" s="62"/>
    </row>
    <row r="37" spans="3:10" x14ac:dyDescent="0.15">
      <c r="C37" s="62"/>
      <c r="D37" s="62"/>
      <c r="E37" s="62"/>
      <c r="F37" s="62"/>
      <c r="G37" s="62"/>
      <c r="H37" s="62"/>
      <c r="I37" s="62"/>
      <c r="J37" s="62"/>
    </row>
    <row r="38" spans="3:10" x14ac:dyDescent="0.15">
      <c r="C38" s="62"/>
      <c r="D38" s="62"/>
      <c r="E38" s="62"/>
      <c r="F38" s="62"/>
      <c r="G38" s="62"/>
      <c r="H38" s="62"/>
      <c r="I38" s="62"/>
      <c r="J38" s="62"/>
    </row>
    <row r="39" spans="3:10" x14ac:dyDescent="0.15">
      <c r="C39" s="62"/>
      <c r="D39" s="62"/>
      <c r="E39" s="62"/>
      <c r="F39" s="62"/>
      <c r="G39" s="62"/>
      <c r="H39" s="62"/>
      <c r="I39" s="62"/>
      <c r="J39" s="62"/>
    </row>
    <row r="40" spans="3:10" x14ac:dyDescent="0.15">
      <c r="C40" s="62"/>
      <c r="D40" s="62"/>
      <c r="E40" s="62"/>
      <c r="F40" s="62"/>
      <c r="G40" s="62"/>
      <c r="H40" s="62"/>
      <c r="I40" s="62"/>
      <c r="J40" s="62"/>
    </row>
  </sheetData>
  <mergeCells count="37">
    <mergeCell ref="C33:H33"/>
    <mergeCell ref="I33:J33"/>
    <mergeCell ref="C29:H29"/>
    <mergeCell ref="I29:J29"/>
    <mergeCell ref="C30:H30"/>
    <mergeCell ref="I30:J30"/>
    <mergeCell ref="C32:H32"/>
    <mergeCell ref="I32:J32"/>
    <mergeCell ref="C31:H31"/>
    <mergeCell ref="I31:J31"/>
    <mergeCell ref="E3:G3"/>
    <mergeCell ref="H3:J3"/>
    <mergeCell ref="C20:D20"/>
    <mergeCell ref="E20:F20"/>
    <mergeCell ref="G20:H20"/>
    <mergeCell ref="I20:J20"/>
    <mergeCell ref="C9:K9"/>
    <mergeCell ref="C10:K10"/>
    <mergeCell ref="D4:D5"/>
    <mergeCell ref="E4:G5"/>
    <mergeCell ref="H4:J5"/>
    <mergeCell ref="C7:K7"/>
    <mergeCell ref="C8:K8"/>
    <mergeCell ref="C4:C5"/>
    <mergeCell ref="C12:K14"/>
    <mergeCell ref="C11:K11"/>
    <mergeCell ref="I28:J28"/>
    <mergeCell ref="C21:D21"/>
    <mergeCell ref="C22:D23"/>
    <mergeCell ref="E22:F23"/>
    <mergeCell ref="G22:H23"/>
    <mergeCell ref="I22:J23"/>
    <mergeCell ref="E21:F21"/>
    <mergeCell ref="G21:H21"/>
    <mergeCell ref="C25:J27"/>
    <mergeCell ref="C28:H28"/>
    <mergeCell ref="I21:J21"/>
  </mergeCells>
  <phoneticPr fontId="1"/>
  <dataValidations count="1">
    <dataValidation type="list" allowBlank="1" showInputMessage="1" showErrorMessage="1" sqref="I29:J32 B15 B17" xr:uid="{00000000-0002-0000-0400-000000000000}">
      <formula1>まる</formula1>
    </dataValidation>
  </dataValidations>
  <pageMargins left="0.70866141732283472" right="0.33" top="0.35" bottom="0.23"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x14ac:dyDescent="0.15"/>
  <cols>
    <col min="1" max="1" width="4.875" bestFit="1" customWidth="1"/>
  </cols>
  <sheetData>
    <row r="1" spans="1:1" x14ac:dyDescent="0.15">
      <c r="A1" t="s">
        <v>60</v>
      </c>
    </row>
    <row r="3" spans="1:1" x14ac:dyDescent="0.15">
      <c r="A3" s="1" t="s">
        <v>61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2024-01-18T02:17:29Z</cp:lastPrinted>
  <dcterms:created xsi:type="dcterms:W3CDTF">2016-10-04T05:23:43Z</dcterms:created>
  <dcterms:modified xsi:type="dcterms:W3CDTF">2024-08-21T07:32:36Z</dcterms:modified>
</cp:coreProperties>
</file>