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C530DB6E-828C-4608-9787-4D21B4C43BF0}" xr6:coauthVersionLast="47" xr6:coauthVersionMax="47" xr10:uidLastSave="{00000000-0000-0000-0000-000000000000}"/>
  <bookViews>
    <workbookView xWindow="1725" yWindow="150" windowWidth="18585" windowHeight="15600" xr2:uid="{00000000-000D-0000-FFFF-FFFF00000000}"/>
  </bookViews>
  <sheets>
    <sheet name="1" sheetId="2" r:id="rId1"/>
    <sheet name="2" sheetId="3" r:id="rId2"/>
    <sheet name="3" sheetId="4" r:id="rId3"/>
    <sheet name="4" sheetId="5" r:id="rId4"/>
    <sheet name="リスト" sheetId="7" state="hidden" r:id="rId5"/>
  </sheets>
  <definedNames>
    <definedName name="_xlnm.Print_Area" localSheetId="0">'1'!$A$1:$M$29</definedName>
    <definedName name="_xlnm.Print_Area" localSheetId="1">'2'!$A$1:$J$31</definedName>
    <definedName name="_xlnm.Print_Area" localSheetId="3">'4'!$A$1:$K$26</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4" l="1"/>
  <c r="C9" i="3"/>
  <c r="I21" i="4"/>
  <c r="I28" i="4"/>
  <c r="I18" i="4"/>
  <c r="I19" i="4"/>
  <c r="H21" i="4"/>
  <c r="H28" i="4"/>
  <c r="H18" i="4"/>
  <c r="G21" i="4"/>
  <c r="G28" i="4"/>
  <c r="G18" i="4"/>
  <c r="F21" i="4"/>
  <c r="F28" i="4"/>
  <c r="F18" i="4"/>
  <c r="E21" i="4"/>
  <c r="E28" i="4"/>
  <c r="E18" i="4"/>
  <c r="C21" i="4"/>
  <c r="C28" i="4"/>
  <c r="C8" i="4"/>
  <c r="C5" i="4"/>
  <c r="I6" i="4"/>
  <c r="I8" i="4"/>
  <c r="I5" i="4"/>
  <c r="H8" i="4"/>
  <c r="H5" i="4"/>
  <c r="G8" i="4"/>
  <c r="G5" i="4"/>
  <c r="F8" i="4"/>
  <c r="F5" i="4"/>
  <c r="E8" i="4"/>
  <c r="E5" i="4"/>
  <c r="E6" i="4"/>
  <c r="H6" i="4"/>
  <c r="G6" i="4"/>
  <c r="E19" i="4"/>
  <c r="F19" i="4"/>
  <c r="G19" i="4"/>
  <c r="H19" i="4"/>
  <c r="F6" i="4"/>
</calcChain>
</file>

<file path=xl/sharedStrings.xml><?xml version="1.0" encoding="utf-8"?>
<sst xmlns="http://schemas.openxmlformats.org/spreadsheetml/2006/main" count="184" uniqueCount="141">
  <si>
    <t>１．事業実施者の詳細</t>
    <rPh sb="2" eb="7">
      <t>ジギョウジッシシャ</t>
    </rPh>
    <rPh sb="8" eb="10">
      <t>ショウサイ</t>
    </rPh>
    <phoneticPr fontId="1"/>
  </si>
  <si>
    <t>氏名</t>
    <rPh sb="0" eb="2">
      <t>シメイ</t>
    </rPh>
    <phoneticPr fontId="1"/>
  </si>
  <si>
    <t>年齢</t>
    <rPh sb="0" eb="2">
      <t>ネンレイ</t>
    </rPh>
    <phoneticPr fontId="1"/>
  </si>
  <si>
    <t>住所</t>
    <rPh sb="0" eb="2">
      <t>ジュウショ</t>
    </rPh>
    <phoneticPr fontId="1"/>
  </si>
  <si>
    <t>（注）</t>
    <rPh sb="1" eb="2">
      <t>チュウ</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</si>
  <si>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</si>
  <si>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</si>
  <si>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</si>
  <si>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</si>
  <si>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漁業種類</t>
    <rPh sb="0" eb="4">
      <t>ギョギョウシュルイ</t>
    </rPh>
    <phoneticPr fontId="1"/>
  </si>
  <si>
    <t>船名</t>
    <rPh sb="0" eb="2">
      <t>センメイ</t>
    </rPh>
    <phoneticPr fontId="1"/>
  </si>
  <si>
    <t>トン数</t>
    <rPh sb="2" eb="3">
      <t>スウ</t>
    </rPh>
    <phoneticPr fontId="1"/>
  </si>
  <si>
    <t>種別</t>
    <rPh sb="0" eb="2">
      <t>シュベツ</t>
    </rPh>
    <phoneticPr fontId="1"/>
  </si>
  <si>
    <t>型式・機種等</t>
    <rPh sb="0" eb="2">
      <t>ケイシキ</t>
    </rPh>
    <rPh sb="3" eb="5">
      <t>キシュ</t>
    </rPh>
    <rPh sb="5" eb="6">
      <t>トウ</t>
    </rPh>
    <phoneticPr fontId="1"/>
  </si>
  <si>
    <t>認定番号</t>
    <rPh sb="0" eb="2">
      <t>ニンテイ</t>
    </rPh>
    <rPh sb="2" eb="4">
      <t>バンゴウ</t>
    </rPh>
    <phoneticPr fontId="1"/>
  </si>
  <si>
    <t>備考</t>
    <rPh sb="0" eb="2">
      <t>ビコウ</t>
    </rPh>
    <phoneticPr fontId="1"/>
  </si>
  <si>
    <t>漁業経営ｾｰﾌﾃｨｰﾈｯﾄ構築事業</t>
    <rPh sb="0" eb="4">
      <t>ギョギョウケイエイ</t>
    </rPh>
    <rPh sb="13" eb="17">
      <t>コウチクジギョウ</t>
    </rPh>
    <phoneticPr fontId="1"/>
  </si>
  <si>
    <t>契約管理番号</t>
    <rPh sb="0" eb="2">
      <t>ケイヤク</t>
    </rPh>
    <rPh sb="2" eb="6">
      <t>カンリバンゴウ</t>
    </rPh>
    <phoneticPr fontId="1"/>
  </si>
  <si>
    <t>単価</t>
    <rPh sb="0" eb="2">
      <t>タンカ</t>
    </rPh>
    <phoneticPr fontId="1"/>
  </si>
  <si>
    <t>（円）</t>
    <rPh sb="1" eb="2">
      <t>エン</t>
    </rPh>
    <phoneticPr fontId="1"/>
  </si>
  <si>
    <t>１　導入しようとする機器等の詳細資料を添付すること（機種・型式・能力及び被代替機器の導入時期等が把握できる書類）。</t>
    <rPh sb="2" eb="4">
      <t>ドウニュウ</t>
    </rPh>
    <rPh sb="10" eb="13">
      <t>キキトウ</t>
    </rPh>
    <rPh sb="14" eb="16">
      <t>ショウサイ</t>
    </rPh>
    <rPh sb="16" eb="18">
      <t>シリョウ</t>
    </rPh>
    <rPh sb="19" eb="21">
      <t>テンプ</t>
    </rPh>
    <rPh sb="26" eb="28">
      <t>キシュ</t>
    </rPh>
    <rPh sb="29" eb="31">
      <t>カタシキ</t>
    </rPh>
    <rPh sb="32" eb="34">
      <t>ノウリョク</t>
    </rPh>
    <rPh sb="34" eb="35">
      <t>オヨ</t>
    </rPh>
    <rPh sb="36" eb="37">
      <t>ヒ</t>
    </rPh>
    <rPh sb="37" eb="39">
      <t>ダイタイ</t>
    </rPh>
    <rPh sb="39" eb="41">
      <t>キキ</t>
    </rPh>
    <rPh sb="42" eb="44">
      <t>ドウニュウ</t>
    </rPh>
    <rPh sb="44" eb="47">
      <t>ジキトウ</t>
    </rPh>
    <rPh sb="48" eb="50">
      <t>ハアク</t>
    </rPh>
    <rPh sb="53" eb="55">
      <t>ショルイ</t>
    </rPh>
    <phoneticPr fontId="1"/>
  </si>
  <si>
    <t>２　原則として、３社以上の見積りを徴した上で、比較検討を行い、導入計画を作成すること。</t>
    <rPh sb="2" eb="4">
      <t>ゲンソク</t>
    </rPh>
    <rPh sb="9" eb="10">
      <t>シャ</t>
    </rPh>
    <rPh sb="10" eb="12">
      <t>イジョウ</t>
    </rPh>
    <rPh sb="13" eb="15">
      <t>ミツモリ</t>
    </rPh>
    <rPh sb="17" eb="18">
      <t>チョウ</t>
    </rPh>
    <rPh sb="20" eb="21">
      <t>ウエ</t>
    </rPh>
    <rPh sb="23" eb="27">
      <t>ヒカクケントウ</t>
    </rPh>
    <rPh sb="28" eb="29">
      <t>オコナ</t>
    </rPh>
    <rPh sb="31" eb="35">
      <t>ドウニュウケイカク</t>
    </rPh>
    <rPh sb="36" eb="38">
      <t>サクセイ</t>
    </rPh>
    <phoneticPr fontId="1"/>
  </si>
  <si>
    <t>３　型式認定機関証番号は、一般社団法人海洋水産システム協会が制定している番号がある場合に記入すること。</t>
    <rPh sb="2" eb="4">
      <t>カタシキ</t>
    </rPh>
    <rPh sb="4" eb="6">
      <t>ニンテイ</t>
    </rPh>
    <rPh sb="6" eb="8">
      <t>キカン</t>
    </rPh>
    <rPh sb="8" eb="9">
      <t>ショウ</t>
    </rPh>
    <rPh sb="9" eb="11">
      <t>バンゴウ</t>
    </rPh>
    <rPh sb="13" eb="19">
      <t>イッパンシャダンホウジン</t>
    </rPh>
    <rPh sb="19" eb="21">
      <t>カイヨウ</t>
    </rPh>
    <rPh sb="21" eb="23">
      <t>スイサン</t>
    </rPh>
    <rPh sb="27" eb="29">
      <t>キョウカイ</t>
    </rPh>
    <rPh sb="30" eb="32">
      <t>セイテイ</t>
    </rPh>
    <rPh sb="36" eb="38">
      <t>バンゴウ</t>
    </rPh>
    <rPh sb="41" eb="43">
      <t>バアイ</t>
    </rPh>
    <rPh sb="44" eb="46">
      <t>キニュウ</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</si>
  <si>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</si>
  <si>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</si>
  <si>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</si>
  <si>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</si>
  <si>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</si>
  <si>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</si>
  <si>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</si>
  <si>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</si>
  <si>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その他市町村等事業での助成額</t>
    <rPh sb="2" eb="3">
      <t>タ</t>
    </rPh>
    <rPh sb="3" eb="6">
      <t>シチョウソン</t>
    </rPh>
    <rPh sb="6" eb="7">
      <t>トウ</t>
    </rPh>
    <rPh sb="7" eb="9">
      <t>ジギョウ</t>
    </rPh>
    <rPh sb="11" eb="14">
      <t>ジョセイガク</t>
    </rPh>
    <phoneticPr fontId="1"/>
  </si>
  <si>
    <t>耐用年数
（年）</t>
    <rPh sb="0" eb="4">
      <t>タイヨウネンスウ</t>
    </rPh>
    <rPh sb="6" eb="7">
      <t>ネン</t>
    </rPh>
    <phoneticPr fontId="1"/>
  </si>
  <si>
    <t>担保措置
の
有無</t>
    <rPh sb="0" eb="4">
      <t>タンポソチ</t>
    </rPh>
    <rPh sb="7" eb="9">
      <t>ウム</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</si>
  <si>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</si>
  <si>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</si>
  <si>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</si>
  <si>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（２）競争力強化の取組</t>
    <rPh sb="3" eb="6">
      <t>キョウソウリョク</t>
    </rPh>
    <rPh sb="6" eb="8">
      <t>キョウカ</t>
    </rPh>
    <rPh sb="9" eb="11">
      <t>トリクミ</t>
    </rPh>
    <phoneticPr fontId="1"/>
  </si>
  <si>
    <t>メーカー名</t>
    <rPh sb="4" eb="5">
      <t>メイ</t>
    </rPh>
    <phoneticPr fontId="1"/>
  </si>
  <si>
    <t>型式・機種等</t>
    <rPh sb="0" eb="2">
      <t>カタシキ</t>
    </rPh>
    <rPh sb="3" eb="5">
      <t>キシュ</t>
    </rPh>
    <rPh sb="5" eb="6">
      <t>トウ</t>
    </rPh>
    <phoneticPr fontId="1"/>
  </si>
  <si>
    <t>（船外機・船内機の場合は連続出力も記載）</t>
    <rPh sb="1" eb="2">
      <t>フネ</t>
    </rPh>
    <rPh sb="2" eb="3">
      <t>ソト</t>
    </rPh>
    <rPh sb="3" eb="4">
      <t>キ</t>
    </rPh>
    <rPh sb="5" eb="6">
      <t>フネ</t>
    </rPh>
    <rPh sb="6" eb="7">
      <t>ナイ</t>
    </rPh>
    <rPh sb="7" eb="8">
      <t>キ</t>
    </rPh>
    <rPh sb="9" eb="11">
      <t>バアイ</t>
    </rPh>
    <rPh sb="12" eb="14">
      <t>レンゾク</t>
    </rPh>
    <rPh sb="14" eb="16">
      <t>シュツリョク</t>
    </rPh>
    <rPh sb="17" eb="19">
      <t>キサイ</t>
    </rPh>
    <phoneticPr fontId="1"/>
  </si>
  <si>
    <t>被代替機</t>
    <rPh sb="0" eb="1">
      <t>ヒ</t>
    </rPh>
    <rPh sb="1" eb="4">
      <t>ダイタイキ</t>
    </rPh>
    <phoneticPr fontId="1"/>
  </si>
  <si>
    <t>導入機器</t>
    <rPh sb="0" eb="4">
      <t>ドウニュウキキ</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</si>
  <si>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</si>
  <si>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</si>
  <si>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</si>
  <si>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</si>
  <si>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</si>
  <si>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</si>
  <si>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</si>
  <si>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</si>
  <si>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</si>
  <si>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雇用労賃</t>
    <rPh sb="0" eb="4">
      <t>コヨウロウチン</t>
    </rPh>
    <phoneticPr fontId="1"/>
  </si>
  <si>
    <t>漁船・漁具費</t>
    <rPh sb="0" eb="2">
      <t>ギョセン</t>
    </rPh>
    <rPh sb="3" eb="5">
      <t>ギョグ</t>
    </rPh>
    <rPh sb="5" eb="6">
      <t>ヒ</t>
    </rPh>
    <phoneticPr fontId="1"/>
  </si>
  <si>
    <t>油費</t>
    <rPh sb="0" eb="1">
      <t>アブラ</t>
    </rPh>
    <rPh sb="1" eb="2">
      <t>ヒ</t>
    </rPh>
    <phoneticPr fontId="1"/>
  </si>
  <si>
    <t>その他</t>
    <rPh sb="2" eb="3">
      <t>タ</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</si>
  <si>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</si>
  <si>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</si>
  <si>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</si>
  <si>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</si>
  <si>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</si>
  <si>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</si>
  <si>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</si>
  <si>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</si>
  <si>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販売手数料</t>
    <rPh sb="0" eb="2">
      <t>ハンバイ</t>
    </rPh>
    <rPh sb="2" eb="5">
      <t>テスウリョウ</t>
    </rPh>
    <phoneticPr fontId="1"/>
  </si>
  <si>
    <t>その他の漁労支出</t>
    <rPh sb="2" eb="3">
      <t>タ</t>
    </rPh>
    <rPh sb="4" eb="6">
      <t>ギョロウ</t>
    </rPh>
    <rPh sb="6" eb="8">
      <t>シシュツ</t>
    </rPh>
    <phoneticPr fontId="1"/>
  </si>
  <si>
    <t>減価償却費</t>
    <rPh sb="0" eb="5">
      <t>ゲンカショウキャクヒ</t>
    </rPh>
    <phoneticPr fontId="1"/>
  </si>
  <si>
    <t>④漁労利益（②－③）</t>
    <rPh sb="1" eb="5">
      <t>ギョロウリエキ</t>
    </rPh>
    <phoneticPr fontId="1"/>
  </si>
  <si>
    <t>⑤経常利益（※２）</t>
    <rPh sb="1" eb="5">
      <t>ケイジョウリエキ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</si>
  <si>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</si>
  <si>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</si>
  <si>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・機器を導入することにより得られる効果</t>
    <rPh sb="1" eb="3">
      <t>キキ</t>
    </rPh>
    <rPh sb="4" eb="6">
      <t>ドウニュウ</t>
    </rPh>
    <rPh sb="13" eb="14">
      <t>エ</t>
    </rPh>
    <rPh sb="17" eb="19">
      <t>コウカ</t>
    </rPh>
    <phoneticPr fontId="1"/>
  </si>
  <si>
    <t>・収益向上（ＫＰＩ １０％向上）の取組内容</t>
    <rPh sb="1" eb="5">
      <t>シュウエキコウジョウ</t>
    </rPh>
    <rPh sb="13" eb="15">
      <t>コウジョウ</t>
    </rPh>
    <rPh sb="17" eb="21">
      <t>トリクミナイヨウ</t>
    </rPh>
    <phoneticPr fontId="1"/>
  </si>
  <si>
    <t>　（１）省力・省コスト化に資する機器</t>
    <rPh sb="4" eb="6">
      <t>ショウリョク</t>
    </rPh>
    <rPh sb="7" eb="8">
      <t>ショウ</t>
    </rPh>
    <rPh sb="11" eb="12">
      <t>カ</t>
    </rPh>
    <rPh sb="13" eb="14">
      <t>シ</t>
    </rPh>
    <rPh sb="16" eb="18">
      <t>キキ</t>
    </rPh>
    <phoneticPr fontId="1"/>
  </si>
  <si>
    <t>イ：その他の機器</t>
    <rPh sb="4" eb="5">
      <t>タ</t>
    </rPh>
    <rPh sb="6" eb="8">
      <t>キキ</t>
    </rPh>
    <phoneticPr fontId="1"/>
  </si>
  <si>
    <t>　（２）生産性向上に資する機器</t>
    <rPh sb="4" eb="7">
      <t>セイサンセイ</t>
    </rPh>
    <rPh sb="7" eb="9">
      <t>コウジョウ</t>
    </rPh>
    <rPh sb="10" eb="11">
      <t>シ</t>
    </rPh>
    <rPh sb="13" eb="15">
      <t>キキ</t>
    </rPh>
    <phoneticPr fontId="1"/>
  </si>
  <si>
    <t>※業務要領第２条１の（１）に該当する機器等を導入する場合は、その計算根拠を別添すること。</t>
    <rPh sb="1" eb="3">
      <t>ギョウム</t>
    </rPh>
    <rPh sb="3" eb="5">
      <t>ヨウリョウ</t>
    </rPh>
    <rPh sb="5" eb="6">
      <t>ダイ</t>
    </rPh>
    <rPh sb="7" eb="8">
      <t>ジョウ</t>
    </rPh>
    <rPh sb="14" eb="16">
      <t>ガイトウ</t>
    </rPh>
    <rPh sb="18" eb="20">
      <t>キキ</t>
    </rPh>
    <rPh sb="20" eb="21">
      <t>トウ</t>
    </rPh>
    <rPh sb="22" eb="24">
      <t>ドウニュウ</t>
    </rPh>
    <rPh sb="26" eb="28">
      <t>バアイ</t>
    </rPh>
    <rPh sb="32" eb="34">
      <t>ケイサン</t>
    </rPh>
    <rPh sb="34" eb="36">
      <t>コンキョ</t>
    </rPh>
    <rPh sb="37" eb="39">
      <t>ベッテン</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</si>
  <si>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</si>
  <si>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</si>
  <si>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</si>
  <si>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</si>
  <si>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</si>
  <si>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</si>
  <si>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</si>
  <si>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</si>
  <si>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</si>
  <si>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</si>
  <si>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</si>
  <si>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</si>
  <si>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広域水産業再生委員会（調整協議会）の名称</t>
    <rPh sb="0" eb="2">
      <t>コウイキ</t>
    </rPh>
    <rPh sb="2" eb="5">
      <t>スイサンギョウ</t>
    </rPh>
    <rPh sb="5" eb="7">
      <t>サイセイ</t>
    </rPh>
    <rPh sb="7" eb="10">
      <t>イインカイ</t>
    </rPh>
    <rPh sb="11" eb="13">
      <t>チョウセイ</t>
    </rPh>
    <rPh sb="13" eb="16">
      <t>キョウギカイ</t>
    </rPh>
    <rPh sb="18" eb="20">
      <t>メイショウ</t>
    </rPh>
    <phoneticPr fontId="1"/>
  </si>
  <si>
    <t>浜の活力再生広域プランの（予定）概要</t>
    <rPh sb="0" eb="1">
      <t>ハマ</t>
    </rPh>
    <rPh sb="2" eb="4">
      <t>カツリョク</t>
    </rPh>
    <rPh sb="4" eb="6">
      <t>サイセイ</t>
    </rPh>
    <rPh sb="6" eb="8">
      <t>コウイキ</t>
    </rPh>
    <rPh sb="13" eb="15">
      <t>ヨテイ</t>
    </rPh>
    <rPh sb="16" eb="18">
      <t>ガイヨウ</t>
    </rPh>
    <phoneticPr fontId="1"/>
  </si>
  <si>
    <t>（注）認定日及び認定番号については、参加する広域水産業再生委員会が水産庁長官から受領した承認通知書の日付と文書番号を記入。</t>
    <rPh sb="1" eb="2">
      <t>チュウ</t>
    </rPh>
    <rPh sb="3" eb="5">
      <t>ニンテイ</t>
    </rPh>
    <rPh sb="5" eb="6">
      <t>ビ</t>
    </rPh>
    <rPh sb="6" eb="7">
      <t>オヨ</t>
    </rPh>
    <rPh sb="8" eb="10">
      <t>ニンテイ</t>
    </rPh>
    <rPh sb="10" eb="12">
      <t>バンゴウ</t>
    </rPh>
    <rPh sb="18" eb="20">
      <t>サンカ</t>
    </rPh>
    <rPh sb="22" eb="24">
      <t>コウイキ</t>
    </rPh>
    <rPh sb="24" eb="27">
      <t>スイサンギョウ</t>
    </rPh>
    <rPh sb="27" eb="32">
      <t>サイセイイインカイ</t>
    </rPh>
    <rPh sb="33" eb="36">
      <t>スイサンチョウ</t>
    </rPh>
    <rPh sb="36" eb="38">
      <t>チョウカン</t>
    </rPh>
    <rPh sb="40" eb="42">
      <t>ジュリョウ</t>
    </rPh>
    <rPh sb="44" eb="46">
      <t>ショウニン</t>
    </rPh>
    <rPh sb="46" eb="49">
      <t>ツウチショ</t>
    </rPh>
    <rPh sb="50" eb="52">
      <t>ヒヅケ</t>
    </rPh>
    <rPh sb="53" eb="55">
      <t>ブンショ</t>
    </rPh>
    <rPh sb="55" eb="57">
      <t>バンゴウ</t>
    </rPh>
    <rPh sb="58" eb="60">
      <t>キニュウ</t>
    </rPh>
    <phoneticPr fontId="1"/>
  </si>
  <si>
    <t>事業実施者</t>
    <rPh sb="0" eb="5">
      <t>ジギョウジッシシャ</t>
    </rPh>
    <phoneticPr fontId="1"/>
  </si>
  <si>
    <t>（グループ名）</t>
    <rPh sb="5" eb="6">
      <t>メイ</t>
    </rPh>
    <phoneticPr fontId="1"/>
  </si>
  <si>
    <t>該当事業及び年度</t>
    <rPh sb="0" eb="2">
      <t>ガイトウ</t>
    </rPh>
    <rPh sb="2" eb="4">
      <t>ジギョウ</t>
    </rPh>
    <rPh sb="4" eb="5">
      <t>オヨ</t>
    </rPh>
    <rPh sb="6" eb="8">
      <t>ネンド</t>
    </rPh>
    <phoneticPr fontId="1"/>
  </si>
  <si>
    <t>助成を受けた機器</t>
    <rPh sb="0" eb="2">
      <t>ジョセイ</t>
    </rPh>
    <rPh sb="3" eb="4">
      <t>ウ</t>
    </rPh>
    <rPh sb="6" eb="8">
      <t>キキ</t>
    </rPh>
    <phoneticPr fontId="1"/>
  </si>
  <si>
    <t>導入年月日</t>
    <rPh sb="0" eb="2">
      <t>ドウニュウ</t>
    </rPh>
    <rPh sb="2" eb="5">
      <t>ネンガッピ</t>
    </rPh>
    <phoneticPr fontId="1"/>
  </si>
  <si>
    <t>２　漁業種類欄には、事業実施者が営む主たる漁業種類を記入すること。</t>
    <rPh sb="2" eb="7">
      <t>ギョギョウシュルイラン</t>
    </rPh>
    <rPh sb="10" eb="15">
      <t>ジギョウジッシシャ</t>
    </rPh>
    <rPh sb="16" eb="17">
      <t>イトナ</t>
    </rPh>
    <rPh sb="18" eb="19">
      <t>シュ</t>
    </rPh>
    <rPh sb="21" eb="25">
      <t>ギョギョウシュルイ</t>
    </rPh>
    <rPh sb="26" eb="28">
      <t>キニュウ</t>
    </rPh>
    <phoneticPr fontId="1"/>
  </si>
  <si>
    <t>３　年齢が７０歳以上の事業実施者は、６．の項目を記載すること（本計画の提出日時点の年齢を記載。）。</t>
    <rPh sb="2" eb="4">
      <t>ネンレイ</t>
    </rPh>
    <rPh sb="7" eb="8">
      <t>サイ</t>
    </rPh>
    <rPh sb="8" eb="10">
      <t>イジョウ</t>
    </rPh>
    <rPh sb="11" eb="16">
      <t>ジギョウジッシシャ</t>
    </rPh>
    <rPh sb="21" eb="23">
      <t>コウモク</t>
    </rPh>
    <rPh sb="24" eb="26">
      <t>キサイ</t>
    </rPh>
    <rPh sb="31" eb="34">
      <t>ホンケイカク</t>
    </rPh>
    <rPh sb="35" eb="37">
      <t>テイシュツ</t>
    </rPh>
    <rPh sb="37" eb="38">
      <t>ビ</t>
    </rPh>
    <rPh sb="38" eb="40">
      <t>ジテン</t>
    </rPh>
    <rPh sb="41" eb="43">
      <t>ネンレイ</t>
    </rPh>
    <rPh sb="44" eb="46">
      <t>キサイ</t>
    </rPh>
    <phoneticPr fontId="1"/>
  </si>
  <si>
    <t>（注）１　　</t>
    <rPh sb="1" eb="2">
      <t>チュウ</t>
    </rPh>
    <phoneticPr fontId="1"/>
  </si>
  <si>
    <t>「耐用年数」の欄は、導入する機械等の耐用年数を記載すること。</t>
    <rPh sb="1" eb="5">
      <t>タイヨウネンスウ</t>
    </rPh>
    <rPh sb="7" eb="8">
      <t>ラン</t>
    </rPh>
    <rPh sb="10" eb="12">
      <t>ドウニュウ</t>
    </rPh>
    <rPh sb="14" eb="16">
      <t>キカイ</t>
    </rPh>
    <rPh sb="16" eb="17">
      <t>トウ</t>
    </rPh>
    <rPh sb="18" eb="22">
      <t>タイヨウネンスウ</t>
    </rPh>
    <rPh sb="23" eb="25">
      <t>キサイ</t>
    </rPh>
    <phoneticPr fontId="1"/>
  </si>
  <si>
    <t>４．</t>
    <phoneticPr fontId="1"/>
  </si>
  <si>
    <t>５．</t>
    <phoneticPr fontId="1"/>
  </si>
  <si>
    <t>６．</t>
    <phoneticPr fontId="1"/>
  </si>
  <si>
    <t>浜の活力再生広域プランとの連携について（連携が未だ無い場合は、調整協議会の内容等を記入）</t>
    <rPh sb="0" eb="1">
      <t>ハマ</t>
    </rPh>
    <rPh sb="2" eb="4">
      <t>カツリョク</t>
    </rPh>
    <rPh sb="4" eb="6">
      <t>サイセイ</t>
    </rPh>
    <rPh sb="6" eb="8">
      <t>コウイキ</t>
    </rPh>
    <rPh sb="13" eb="15">
      <t>レンケイ</t>
    </rPh>
    <rPh sb="20" eb="22">
      <t>レンケイ</t>
    </rPh>
    <rPh sb="23" eb="24">
      <t>マ</t>
    </rPh>
    <rPh sb="25" eb="26">
      <t>ナ</t>
    </rPh>
    <rPh sb="27" eb="29">
      <t>バアイ</t>
    </rPh>
    <rPh sb="31" eb="33">
      <t>チョウセイ</t>
    </rPh>
    <rPh sb="33" eb="36">
      <t>キョウギカイ</t>
    </rPh>
    <rPh sb="37" eb="39">
      <t>ナイヨウ</t>
    </rPh>
    <rPh sb="39" eb="40">
      <t>トウ</t>
    </rPh>
    <rPh sb="41" eb="43">
      <t>キニュウ</t>
    </rPh>
    <phoneticPr fontId="1"/>
  </si>
  <si>
    <t>７０歳以上の事業実施者は、本事業で導入する機器等の処分制限期間内において、病気やけが等の理由で、本事業の実施が困難な事態が発生した場合について、当該機器等の取り扱い方針を記載すること。（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80" eb="81">
      <t>アツカ</t>
    </rPh>
    <rPh sb="82" eb="84">
      <t>ホウシン</t>
    </rPh>
    <rPh sb="85" eb="87">
      <t>キサイ</t>
    </rPh>
    <rPh sb="96" eb="98">
      <t>ジッサイ</t>
    </rPh>
    <rPh sb="99" eb="101">
      <t>ハッセイ</t>
    </rPh>
    <rPh sb="103" eb="105">
      <t>バアイ</t>
    </rPh>
    <rPh sb="107" eb="109">
      <t>ギョウム</t>
    </rPh>
    <rPh sb="109" eb="111">
      <t>ヨウリョウ</t>
    </rPh>
    <rPh sb="111" eb="112">
      <t>ダイ</t>
    </rPh>
    <rPh sb="113" eb="114">
      <t>ジョウ</t>
    </rPh>
    <rPh sb="115" eb="116">
      <t>モト</t>
    </rPh>
    <rPh sb="119" eb="125">
      <t>ジギョウジッシシュタイ</t>
    </rPh>
    <rPh sb="126" eb="128">
      <t>キョウギ</t>
    </rPh>
    <rPh sb="130" eb="132">
      <t>ヘンコウ</t>
    </rPh>
    <rPh sb="133" eb="135">
      <t>ショウニン</t>
    </rPh>
    <rPh sb="136" eb="137">
      <t>ウ</t>
    </rPh>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</si>
  <si>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</si>
  <si>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</si>
  <si>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</si>
  <si>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　・後継者が補助条件を継承</t>
    <rPh sb="2" eb="5">
      <t>コウケイシャ</t>
    </rPh>
    <rPh sb="6" eb="10">
      <t>ホジョジョウケン</t>
    </rPh>
    <rPh sb="11" eb="13">
      <t>ケイショウ</t>
    </rPh>
    <phoneticPr fontId="1"/>
  </si>
  <si>
    <t>　・所属する広域水産業再生委員会又は再生委員会の者が、補助条件を継承</t>
    <rPh sb="2" eb="4">
      <t>ショゾク</t>
    </rPh>
    <rPh sb="6" eb="11">
      <t>コウイキスイサンギョウ</t>
    </rPh>
    <rPh sb="11" eb="16">
      <t>サイセイイインカイ</t>
    </rPh>
    <rPh sb="16" eb="17">
      <t>マタ</t>
    </rPh>
    <rPh sb="18" eb="23">
      <t>サイセイイインカイ</t>
    </rPh>
    <rPh sb="24" eb="25">
      <t>モノ</t>
    </rPh>
    <rPh sb="27" eb="31">
      <t>ホジョジョウケン</t>
    </rPh>
    <rPh sb="32" eb="34">
      <t>ケイショウ</t>
    </rPh>
    <phoneticPr fontId="1"/>
  </si>
  <si>
    <t>②（上記以外の場合は、その旨を記載すること。）</t>
    <rPh sb="2" eb="4">
      <t>ジョウキ</t>
    </rPh>
    <rPh sb="4" eb="6">
      <t>イガイ</t>
    </rPh>
    <rPh sb="7" eb="9">
      <t>バアイ</t>
    </rPh>
    <rPh sb="13" eb="14">
      <t>ムネ</t>
    </rPh>
    <rPh sb="15" eb="17">
      <t>キサイ</t>
    </rPh>
    <phoneticPr fontId="1"/>
  </si>
  <si>
    <t>型式認定機関証番号</t>
    <rPh sb="0" eb="2">
      <t>ケイシキ</t>
    </rPh>
    <rPh sb="2" eb="4">
      <t>ニンテイ</t>
    </rPh>
    <rPh sb="4" eb="6">
      <t>キカン</t>
    </rPh>
    <rPh sb="6" eb="7">
      <t>ショウ</t>
    </rPh>
    <rPh sb="7" eb="9">
      <t>バンゴウ</t>
    </rPh>
    <phoneticPr fontId="1"/>
  </si>
  <si>
    <t>添付資料</t>
    <rPh sb="0" eb="2">
      <t>テンプ</t>
    </rPh>
    <rPh sb="2" eb="4">
      <t>シリョウ</t>
    </rPh>
    <phoneticPr fontId="1"/>
  </si>
  <si>
    <t>７．</t>
    <phoneticPr fontId="1"/>
  </si>
  <si>
    <t>ア：漁船用エンジン（船内機または船外機）</t>
    <rPh sb="2" eb="4">
      <t>ギョセン</t>
    </rPh>
    <rPh sb="4" eb="5">
      <t>ヨウ</t>
    </rPh>
    <rPh sb="10" eb="12">
      <t>センナイ</t>
    </rPh>
    <rPh sb="12" eb="13">
      <t>キ</t>
    </rPh>
    <rPh sb="16" eb="18">
      <t>センガイ</t>
    </rPh>
    <rPh sb="18" eb="19">
      <t>キ</t>
    </rPh>
    <phoneticPr fontId="1"/>
  </si>
  <si>
    <t>まる</t>
    <phoneticPr fontId="2"/>
  </si>
  <si>
    <t>（29年度）</t>
    <rPh sb="3" eb="5">
      <t>ネンド</t>
    </rPh>
    <phoneticPr fontId="1"/>
  </si>
  <si>
    <t>（30年度）</t>
    <rPh sb="3" eb="5">
      <t>ネンド</t>
    </rPh>
    <phoneticPr fontId="1"/>
  </si>
  <si>
    <t>（浜プラン認定番号）</t>
    <rPh sb="1" eb="2">
      <t>ハマ</t>
    </rPh>
    <rPh sb="5" eb="9">
      <t>ニンテイバンゴウ</t>
    </rPh>
    <phoneticPr fontId="1"/>
  </si>
  <si>
    <t>　・事業実施者が所属する漁協の他の組合員が、補助条件を継承</t>
    <rPh sb="2" eb="7">
      <t>ジギョウジッシシャ</t>
    </rPh>
    <rPh sb="8" eb="10">
      <t>ショゾク</t>
    </rPh>
    <rPh sb="12" eb="14">
      <t>ギョキョウ</t>
    </rPh>
    <rPh sb="15" eb="16">
      <t>タ</t>
    </rPh>
    <rPh sb="17" eb="20">
      <t>クミアイイン</t>
    </rPh>
    <rPh sb="22" eb="26">
      <t>ホジョジョウケン</t>
    </rPh>
    <rPh sb="27" eb="29">
      <t>ケイショウ</t>
    </rPh>
    <phoneticPr fontId="1"/>
  </si>
  <si>
    <t>○</t>
    <phoneticPr fontId="2"/>
  </si>
  <si>
    <t>１　浜の活力再生広域プラン認定番号については、参加する再生委員会が水産庁長官から受領した承認通知書の文書番号を記入。</t>
    <rPh sb="2" eb="3">
      <t>ハマ</t>
    </rPh>
    <rPh sb="4" eb="6">
      <t>カツリョク</t>
    </rPh>
    <rPh sb="6" eb="8">
      <t>サイセイ</t>
    </rPh>
    <rPh sb="8" eb="10">
      <t>コウイキ</t>
    </rPh>
    <rPh sb="13" eb="15">
      <t>ニンテイ</t>
    </rPh>
    <rPh sb="15" eb="17">
      <t>バンゴウ</t>
    </rPh>
    <rPh sb="23" eb="25">
      <t>サンカ</t>
    </rPh>
    <rPh sb="27" eb="29">
      <t>サイセイ</t>
    </rPh>
    <rPh sb="29" eb="32">
      <t>イインカイ</t>
    </rPh>
    <rPh sb="33" eb="36">
      <t>スイサンチョウ</t>
    </rPh>
    <rPh sb="36" eb="38">
      <t>チョウカン</t>
    </rPh>
    <rPh sb="40" eb="42">
      <t>ジュリョウ</t>
    </rPh>
    <rPh sb="44" eb="46">
      <t>ショウニン</t>
    </rPh>
    <rPh sb="46" eb="49">
      <t>ツウチショ</t>
    </rPh>
    <rPh sb="50" eb="52">
      <t>ブンショ</t>
    </rPh>
    <rPh sb="52" eb="54">
      <t>バンゴウ</t>
    </rPh>
    <rPh sb="55" eb="57">
      <t>キニュウ</t>
    </rPh>
    <phoneticPr fontId="1"/>
  </si>
  <si>
    <t>（注）過去の省エネ機器事業とは、①体質強化グループ活動支援事業（平成21～23年度実施）、②漁業経営体質強化機器設備導入支援事業（平成23～28年度実施）、③省エネ機器等導入推進事業（平成25～27年度実施）の３事業。</t>
    <rPh sb="1" eb="2">
      <t>チュウ</t>
    </rPh>
    <rPh sb="3" eb="5">
      <t>カコ</t>
    </rPh>
    <rPh sb="6" eb="7">
      <t>ショウ</t>
    </rPh>
    <rPh sb="9" eb="11">
      <t>キキ</t>
    </rPh>
    <rPh sb="11" eb="13">
      <t>ジギョウ</t>
    </rPh>
    <rPh sb="17" eb="21">
      <t>タイシツキョウカ</t>
    </rPh>
    <rPh sb="25" eb="27">
      <t>カツドウ</t>
    </rPh>
    <rPh sb="27" eb="29">
      <t>シエン</t>
    </rPh>
    <rPh sb="29" eb="31">
      <t>ジギョウ</t>
    </rPh>
    <rPh sb="32" eb="34">
      <t>ヘイセイ</t>
    </rPh>
    <rPh sb="39" eb="41">
      <t>ネンド</t>
    </rPh>
    <rPh sb="41" eb="43">
      <t>ジッシ</t>
    </rPh>
    <rPh sb="46" eb="50">
      <t>ギョギョウケイエイ</t>
    </rPh>
    <rPh sb="50" eb="52">
      <t>タイシツ</t>
    </rPh>
    <rPh sb="52" eb="54">
      <t>キョウカ</t>
    </rPh>
    <rPh sb="54" eb="56">
      <t>キキ</t>
    </rPh>
    <rPh sb="56" eb="58">
      <t>セツビ</t>
    </rPh>
    <rPh sb="58" eb="62">
      <t>ドウニュウシエン</t>
    </rPh>
    <rPh sb="62" eb="64">
      <t>ジギョウ</t>
    </rPh>
    <rPh sb="65" eb="67">
      <t>ヘイセイ</t>
    </rPh>
    <rPh sb="72" eb="74">
      <t>ネンド</t>
    </rPh>
    <rPh sb="74" eb="76">
      <t>ジッシ</t>
    </rPh>
    <rPh sb="79" eb="80">
      <t>ショウ</t>
    </rPh>
    <rPh sb="82" eb="84">
      <t>キキ</t>
    </rPh>
    <rPh sb="84" eb="85">
      <t>トウ</t>
    </rPh>
    <rPh sb="85" eb="87">
      <t>ドウニュウ</t>
    </rPh>
    <rPh sb="87" eb="89">
      <t>スイシン</t>
    </rPh>
    <rPh sb="89" eb="91">
      <t>ジギョウ</t>
    </rPh>
    <rPh sb="92" eb="94">
      <t>ヘイセイ</t>
    </rPh>
    <rPh sb="99" eb="101">
      <t>ネンド</t>
    </rPh>
    <rPh sb="101" eb="103">
      <t>ジッシ</t>
    </rPh>
    <rPh sb="106" eb="108">
      <t>ジギョウ</t>
    </rPh>
    <phoneticPr fontId="1"/>
  </si>
  <si>
    <t>過去の本事業及び省エネ機器事業の利用状況（利用がない場合は未記入）</t>
    <rPh sb="0" eb="2">
      <t>カコ</t>
    </rPh>
    <rPh sb="3" eb="6">
      <t>ホンジギョウ</t>
    </rPh>
    <rPh sb="6" eb="7">
      <t>オヨ</t>
    </rPh>
    <rPh sb="8" eb="9">
      <t>ショウ</t>
    </rPh>
    <rPh sb="11" eb="13">
      <t>キキ</t>
    </rPh>
    <rPh sb="13" eb="15">
      <t>ジギョウ</t>
    </rPh>
    <rPh sb="16" eb="20">
      <t>リヨウジョウキョウ</t>
    </rPh>
    <rPh sb="21" eb="23">
      <t>リヨウ</t>
    </rPh>
    <rPh sb="26" eb="28">
      <t>バアイ</t>
    </rPh>
    <rPh sb="29" eb="32">
      <t>ミキニュウ</t>
    </rPh>
    <phoneticPr fontId="1"/>
  </si>
  <si>
    <t>・業務要領第２条１の支援対象機器の中で該当する項目に◯を付して下さい。</t>
    <rPh sb="1" eb="3">
      <t>ギョウム</t>
    </rPh>
    <rPh sb="3" eb="5">
      <t>ヨウリョウ</t>
    </rPh>
    <rPh sb="5" eb="6">
      <t>ダイ</t>
    </rPh>
    <rPh sb="7" eb="8">
      <t>ジョウ</t>
    </rPh>
    <rPh sb="10" eb="12">
      <t>シエン</t>
    </rPh>
    <rPh sb="12" eb="14">
      <t>タイショウ</t>
    </rPh>
    <rPh sb="14" eb="16">
      <t>キキ</t>
    </rPh>
    <rPh sb="17" eb="18">
      <t>ナカ</t>
    </rPh>
    <rPh sb="19" eb="21">
      <t>ガイトウ</t>
    </rPh>
    <rPh sb="23" eb="25">
      <t>コウモク</t>
    </rPh>
    <rPh sb="28" eb="29">
      <t>フ</t>
    </rPh>
    <rPh sb="31" eb="32">
      <t>クダ</t>
    </rPh>
    <phoneticPr fontId="1"/>
  </si>
  <si>
    <t>☆</t>
    <phoneticPr fontId="1"/>
  </si>
  <si>
    <t>□</t>
    <phoneticPr fontId="1"/>
  </si>
  <si>
    <t>事業実施者の概要と実施計画  （変更）</t>
    <rPh sb="0" eb="2">
      <t>ジギョウ</t>
    </rPh>
    <rPh sb="2" eb="5">
      <t>ジッシシャ</t>
    </rPh>
    <rPh sb="6" eb="8">
      <t>ガイヨウ</t>
    </rPh>
    <rPh sb="9" eb="13">
      <t>ジッシケイカク</t>
    </rPh>
    <rPh sb="16" eb="18">
      <t>ヘンコウ</t>
    </rPh>
    <phoneticPr fontId="1"/>
  </si>
  <si>
    <t>＜</t>
    <phoneticPr fontId="1"/>
  </si>
  <si>
    <t>別紙</t>
    <rPh sb="0" eb="2">
      <t>ベッシ</t>
    </rPh>
    <phoneticPr fontId="1"/>
  </si>
  <si>
    <t>導入日</t>
    <rPh sb="0" eb="2">
      <t>ドウニュウ</t>
    </rPh>
    <rPh sb="2" eb="3">
      <t>ヒ</t>
    </rPh>
    <phoneticPr fontId="1"/>
  </si>
  <si>
    <t>導入機器名</t>
    <rPh sb="0" eb="2">
      <t>ドウニュウ</t>
    </rPh>
    <rPh sb="2" eb="5">
      <t>キキメイ</t>
    </rPh>
    <phoneticPr fontId="1"/>
  </si>
  <si>
    <t>導入金額</t>
    <rPh sb="0" eb="2">
      <t>ドウニュウ</t>
    </rPh>
    <rPh sb="2" eb="4">
      <t>キンガク</t>
    </rPh>
    <phoneticPr fontId="1"/>
  </si>
  <si>
    <t>導入費用額</t>
    <rPh sb="0" eb="2">
      <t>ドウニュウ</t>
    </rPh>
    <rPh sb="2" eb="5">
      <t>ヒヨウガク</t>
    </rPh>
    <phoneticPr fontId="1"/>
  </si>
  <si>
    <t>（令和元年度）</t>
    <rPh sb="1" eb="4">
      <t>レイワガン</t>
    </rPh>
    <rPh sb="4" eb="6">
      <t>ネンド</t>
    </rPh>
    <phoneticPr fontId="1"/>
  </si>
  <si>
    <t>（2年度）</t>
    <rPh sb="2" eb="4">
      <t>ネンド</t>
    </rPh>
    <phoneticPr fontId="1"/>
  </si>
  <si>
    <t>（3年度）</t>
    <rPh sb="2" eb="4">
      <t>ネンド</t>
    </rPh>
    <phoneticPr fontId="1"/>
  </si>
  <si>
    <t>（２）事業費用一覧</t>
    <rPh sb="3" eb="5">
      <t>ジギョウ</t>
    </rPh>
    <rPh sb="5" eb="7">
      <t>ヒヨウ</t>
    </rPh>
    <rPh sb="7" eb="9">
      <t>イチラン</t>
    </rPh>
    <phoneticPr fontId="1"/>
  </si>
  <si>
    <t>導入数</t>
    <rPh sb="0" eb="2">
      <t>ドウニュウ</t>
    </rPh>
    <rPh sb="2" eb="3">
      <t>スウ</t>
    </rPh>
    <phoneticPr fontId="1"/>
  </si>
  <si>
    <t>浜の活力再生
広域プラン認定番号</t>
    <rPh sb="0" eb="1">
      <t>ハマ</t>
    </rPh>
    <rPh sb="2" eb="4">
      <t>カツリョク</t>
    </rPh>
    <rPh sb="4" eb="6">
      <t>サイセイ</t>
    </rPh>
    <rPh sb="7" eb="9">
      <t>コウイキ</t>
    </rPh>
    <rPh sb="12" eb="16">
      <t>ニンテイバンゴウ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</si>
</sst>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ashed">
        <color indexed="64"/>
      </bottom>
      <diagonal/>
    </border>
  </borders>
  <cellStyleXfs count="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cellStyleXfs>
  <cellXfs count="17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wrapText="1"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4" xfId="0" applyFill="1" applyBorder="1">
      <alignment vertical="center"/>
    </xf>
    <xf numFmtId="0" fontId="0" fillId="0" borderId="8" xfId="0" applyFill="1" applyBorder="1">
      <alignment vertical="center"/>
    </xf>
    <xf numFmtId="0" fontId="0" fillId="0" borderId="9" xfId="0" applyBorder="1">
      <alignment vertical="center"/>
    </xf>
    <xf numFmtId="0" fontId="0" fillId="0" borderId="3" xfId="0" applyFill="1" applyBorder="1">
      <alignment vertical="center"/>
    </xf>
    <xf numFmtId="0" fontId="0" fillId="0" borderId="9" xfId="0" applyFill="1" applyBorder="1">
      <alignment vertical="center"/>
    </xf>
    <xf numFmtId="0" fontId="0" fillId="0" borderId="10"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Border="1">
      <alignment vertical="center"/>
    </xf>
    <xf numFmtId="0" fontId="0" fillId="0" borderId="10" xfId="0" applyBorder="1">
      <alignment vertical="center"/>
    </xf>
    <xf numFmtId="0" fontId="0" fillId="0" borderId="2" xfId="0" applyBorder="1" applyAlignment="1">
      <alignment vertical="center" wrapText="1"/>
    </xf>
    <xf numFmtId="0" fontId="0" fillId="0" borderId="11" xfId="0" applyFill="1" applyBorder="1" applyAlignment="1">
      <alignment horizontal="left" vertical="center"/>
    </xf>
    <xf numFmtId="0" fontId="0" fillId="0" borderId="14" xfId="0" applyFill="1" applyBorder="1">
      <alignment vertical="center"/>
    </xf>
    <xf numFmtId="9" fontId="3" fillId="0" borderId="4" xfId="1" applyNumberFormat="1" applyFont="1" applyFill="1" applyBorder="1">
      <alignment vertical="center"/>
    </xf>
    <xf numFmtId="0" fontId="0" fillId="0" borderId="7" xfId="0" applyFill="1" applyBorder="1">
      <alignment vertical="center"/>
    </xf>
    <xf numFmtId="0" fontId="0" fillId="0" borderId="0" xfId="0" applyFill="1">
      <alignment vertical="center"/>
    </xf>
    <xf numFmtId="0" fontId="0" fillId="0" borderId="1" xfId="0" applyFill="1" applyBorder="1" applyAlignment="1">
      <alignment horizontal="center" vertical="center"/>
    </xf>
    <xf numFmtId="0" fontId="0" fillId="0" borderId="6" xfId="0" applyFill="1" applyBorder="1">
      <alignment vertical="center"/>
    </xf>
    <xf numFmtId="38" fontId="3" fillId="0" borderId="14" xfId="2" applyFont="1" applyFill="1" applyBorder="1">
      <alignment vertical="center"/>
    </xf>
    <xf numFmtId="38" fontId="3" fillId="0" borderId="15" xfId="2" applyFont="1" applyFill="1" applyBorder="1">
      <alignment vertical="center"/>
    </xf>
    <xf numFmtId="38" fontId="3" fillId="0" borderId="7" xfId="2" applyFont="1" applyFill="1" applyBorder="1">
      <alignmen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quotePrefix="1">
      <alignment vertical="center"/>
    </xf>
    <xf numFmtId="0" fontId="0" fillId="0" borderId="4" xfId="0" applyBorder="1" applyProtection="1">
      <alignment vertical="center"/>
      <protection locked="0"/>
    </xf>
    <xf numFmtId="49" fontId="0" fillId="0" borderId="4" xfId="0" applyNumberFormat="1" applyBorder="1" applyProtection="1">
      <alignment vertical="center"/>
      <protection locked="0"/>
    </xf>
    <xf numFmtId="38" fontId="3" fillId="0" borderId="4" xfId="2" applyFont="1" applyBorder="1" applyProtection="1">
      <alignment vertical="center"/>
      <protection locked="0"/>
    </xf>
    <xf numFmtId="0" fontId="0" fillId="0" borderId="4" xfId="0" applyBorder="1" applyAlignment="1" applyProtection="1">
      <alignment horizontal="center" vertical="center"/>
      <protection locked="0"/>
    </xf>
    <xf numFmtId="0" fontId="0" fillId="0" borderId="0" xfId="0" applyProtection="1">
      <alignment vertical="center"/>
      <protection locked="0"/>
    </xf>
    <xf numFmtId="38" fontId="3" fillId="0" borderId="16" xfId="2" applyFont="1" applyFill="1" applyBorder="1" applyProtection="1">
      <alignment vertical="center"/>
      <protection locked="0"/>
    </xf>
    <xf numFmtId="0" fontId="0" fillId="0" borderId="4" xfId="0" applyFill="1" applyBorder="1" applyProtection="1">
      <alignment vertical="center"/>
      <protection locked="0"/>
    </xf>
    <xf numFmtId="0" fontId="0" fillId="0" borderId="9" xfId="0" applyFill="1" applyBorder="1" applyProtection="1">
      <alignment vertical="center"/>
      <protection locked="0"/>
    </xf>
    <xf numFmtId="0" fontId="0" fillId="0" borderId="3" xfId="0" applyFill="1" applyBorder="1" applyProtection="1">
      <alignment vertical="center"/>
      <protection locked="0"/>
    </xf>
    <xf numFmtId="38" fontId="3" fillId="0" borderId="4" xfId="2" applyFont="1" applyFill="1" applyBorder="1" applyProtection="1">
      <alignment vertical="center"/>
      <protection locked="0"/>
    </xf>
    <xf numFmtId="0" fontId="0" fillId="0" borderId="3" xfId="0" applyBorder="1" applyAlignment="1" applyProtection="1">
      <alignment horizontal="center" vertical="center"/>
      <protection locked="0"/>
    </xf>
    <xf numFmtId="0" fontId="0" fillId="0" borderId="15" xfId="0" applyFill="1" applyBorder="1" applyProtection="1">
      <alignment vertical="center"/>
      <protection locked="0"/>
    </xf>
    <xf numFmtId="0" fontId="0" fillId="0" borderId="7" xfId="0" applyFill="1" applyBorder="1" applyProtection="1">
      <alignment vertical="center"/>
      <protection locked="0"/>
    </xf>
    <xf numFmtId="38" fontId="3" fillId="0" borderId="16" xfId="2" applyFont="1" applyFill="1" applyBorder="1" applyProtection="1">
      <alignment vertical="center"/>
    </xf>
    <xf numFmtId="38" fontId="3" fillId="0" borderId="0" xfId="2" applyFont="1" applyFill="1" applyProtection="1">
      <alignment vertical="center"/>
    </xf>
    <xf numFmtId="38" fontId="3" fillId="0" borderId="4" xfId="2" applyFont="1" applyFill="1" applyBorder="1" applyProtection="1">
      <alignment vertical="center"/>
    </xf>
    <xf numFmtId="38" fontId="3" fillId="0" borderId="4" xfId="2" applyNumberFormat="1" applyFont="1" applyFill="1" applyBorder="1" applyProtection="1">
      <alignment vertical="center"/>
    </xf>
    <xf numFmtId="38" fontId="3" fillId="0" borderId="16" xfId="2" applyNumberFormat="1" applyFont="1" applyFill="1" applyBorder="1" applyProtection="1">
      <alignment vertical="center"/>
    </xf>
    <xf numFmtId="0" fontId="0" fillId="0" borderId="3" xfId="0" applyFill="1" applyBorder="1" applyAlignment="1" applyProtection="1">
      <alignment horizontal="center" vertical="center"/>
      <protection locked="0"/>
    </xf>
    <xf numFmtId="0" fontId="0" fillId="0" borderId="13" xfId="0" applyBorder="1" applyAlignment="1">
      <alignment horizontal="left" vertical="center" wrapText="1"/>
    </xf>
    <xf numFmtId="0" fontId="0" fillId="0" borderId="13" xfId="0" applyBorder="1" applyAlignment="1">
      <alignment horizontal="right" vertical="center" wrapText="1"/>
    </xf>
    <xf numFmtId="0" fontId="0" fillId="0" borderId="6" xfId="0" applyBorder="1" applyAlignment="1">
      <alignment horizontal="right" vertical="center" wrapText="1"/>
    </xf>
    <xf numFmtId="0" fontId="0" fillId="0" borderId="12" xfId="0" applyBorder="1" applyAlignment="1">
      <alignment horizontal="right" vertical="center" wrapText="1"/>
    </xf>
    <xf numFmtId="0" fontId="0" fillId="0" borderId="0" xfId="0" applyBorder="1" applyAlignment="1">
      <alignment horizontal="right" vertical="center" wrapText="1"/>
    </xf>
    <xf numFmtId="49" fontId="0" fillId="0" borderId="4" xfId="0" applyNumberFormat="1" applyBorder="1" applyAlignment="1" applyProtection="1">
      <alignment horizontal="center" vertical="center"/>
      <protection locked="0"/>
    </xf>
    <xf numFmtId="0" fontId="0" fillId="0" borderId="3" xfId="0" applyBorder="1" applyAlignment="1">
      <alignment horizontal="center" vertical="center" shrinkToFit="1"/>
    </xf>
    <xf numFmtId="0" fontId="4" fillId="0" borderId="0" xfId="0" applyFont="1" applyAlignment="1">
      <alignment horizontal="right" vertical="center"/>
    </xf>
    <xf numFmtId="0" fontId="0" fillId="0" borderId="3" xfId="0" applyBorder="1" applyAlignment="1" applyProtection="1">
      <alignment horizontal="center" vertical="center"/>
      <protection locked="0"/>
    </xf>
    <xf numFmtId="38" fontId="3" fillId="0" borderId="16" xfId="2" applyFont="1" applyBorder="1" applyAlignment="1" applyProtection="1">
      <alignment horizontal="right" vertical="center"/>
      <protection locked="0"/>
    </xf>
    <xf numFmtId="38" fontId="3" fillId="0" borderId="14" xfId="2" applyFont="1" applyBorder="1" applyAlignment="1" applyProtection="1">
      <alignment horizontal="right" vertical="center"/>
      <protection locked="0"/>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38" fontId="3" fillId="0" borderId="16" xfId="2" applyFont="1" applyBorder="1" applyAlignment="1" applyProtection="1">
      <alignment horizontal="center" vertical="center"/>
      <protection locked="0"/>
    </xf>
    <xf numFmtId="38" fontId="3" fillId="0" borderId="14" xfId="2" applyFont="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6"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5"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5" xfId="0" applyNumberFormat="1" applyBorder="1" applyAlignment="1">
      <alignment horizontal="center" vertical="center"/>
    </xf>
    <xf numFmtId="0" fontId="0" fillId="0" borderId="8" xfId="0" applyNumberFormat="1" applyBorder="1" applyAlignment="1">
      <alignment horizontal="center" vertical="center"/>
    </xf>
    <xf numFmtId="0" fontId="0" fillId="0" borderId="13" xfId="0" applyNumberFormat="1" applyBorder="1" applyAlignment="1">
      <alignment horizontal="center" vertical="center"/>
    </xf>
    <xf numFmtId="0" fontId="0" fillId="0" borderId="10" xfId="0" applyNumberFormat="1" applyBorder="1" applyAlignment="1">
      <alignment horizontal="center" vertical="center"/>
    </xf>
    <xf numFmtId="0" fontId="0" fillId="0" borderId="6" xfId="0" applyNumberFormat="1" applyBorder="1" applyAlignment="1">
      <alignment horizontal="center" vertical="center"/>
    </xf>
    <xf numFmtId="0" fontId="0" fillId="0" borderId="7"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Fill="1" applyBorder="1" applyAlignment="1">
      <alignment horizontal="left" vertical="center" wrapText="1"/>
    </xf>
    <xf numFmtId="0" fontId="0" fillId="0" borderId="4" xfId="0" applyBorder="1" applyAlignment="1" applyProtection="1">
      <alignment horizontal="center" vertical="center"/>
      <protection locked="0"/>
    </xf>
    <xf numFmtId="38" fontId="3" fillId="0" borderId="16" xfId="2" applyFont="1" applyFill="1" applyBorder="1" applyAlignment="1">
      <alignment horizontal="center" vertical="center"/>
    </xf>
    <xf numFmtId="38" fontId="3" fillId="0" borderId="14" xfId="2" applyFont="1"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center"/>
    </xf>
    <xf numFmtId="0" fontId="0" fillId="0" borderId="3" xfId="0" applyBorder="1" applyAlignment="1" applyProtection="1">
      <alignment horizontal="center" vertical="center"/>
      <protection locked="0"/>
    </xf>
    <xf numFmtId="0" fontId="0" fillId="0" borderId="4" xfId="0" applyBorder="1" applyAlignment="1">
      <alignment horizontal="left"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9" xfId="0" applyBorder="1" applyAlignment="1">
      <alignment horizontal="left" vertical="center"/>
    </xf>
    <xf numFmtId="0" fontId="0" fillId="0" borderId="9" xfId="0" applyBorder="1" applyAlignment="1" applyProtection="1">
      <alignment horizontal="center" vertical="center"/>
      <protection locked="0"/>
    </xf>
    <xf numFmtId="0" fontId="0" fillId="0" borderId="0" xfId="0" applyAlignment="1">
      <alignment horizontal="left" vertical="center" wrapText="1"/>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38" fontId="3" fillId="0" borderId="6" xfId="2" applyFont="1" applyFill="1" applyBorder="1" applyProtection="1">
      <alignment vertical="center"/>
      <protection locked="0"/>
    </xf>
    <xf numFmtId="0" fontId="0" fillId="0" borderId="18" xfId="0" applyBorder="1">
      <alignment vertical="center"/>
    </xf>
    <xf numFmtId="38" fontId="3" fillId="0" borderId="19" xfId="2" applyFont="1" applyFill="1" applyBorder="1" applyProtection="1">
      <alignment vertical="center"/>
    </xf>
    <xf numFmtId="0" fontId="0" fillId="0" borderId="20" xfId="0" applyFill="1" applyBorder="1">
      <alignment vertical="center"/>
    </xf>
    <xf numFmtId="0" fontId="0" fillId="0" borderId="18" xfId="0" applyFill="1" applyBorder="1" applyProtection="1">
      <alignment vertical="center"/>
      <protection locked="0"/>
    </xf>
    <xf numFmtId="38" fontId="3" fillId="0" borderId="21" xfId="2" applyFont="1" applyFill="1" applyBorder="1" applyProtection="1">
      <alignment vertical="center"/>
      <protection locked="0"/>
    </xf>
    <xf numFmtId="38" fontId="3" fillId="0" borderId="22" xfId="2" applyFont="1" applyFill="1" applyBorder="1" applyProtection="1">
      <alignment vertical="center"/>
      <protection locked="0"/>
    </xf>
    <xf numFmtId="38" fontId="3" fillId="0" borderId="20" xfId="2" applyFont="1" applyFill="1" applyBorder="1">
      <alignment vertical="center"/>
    </xf>
    <xf numFmtId="0" fontId="7" fillId="0" borderId="1" xfId="0" applyFont="1" applyBorder="1" applyAlignment="1">
      <alignment horizontal="left" vertical="center" wrapText="1" shrinkToFit="1"/>
    </xf>
    <xf numFmtId="0" fontId="7" fillId="0" borderId="2" xfId="0" applyFont="1" applyBorder="1" applyAlignment="1">
      <alignment horizontal="left" vertical="center" wrapText="1" shrinkToFit="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447675</xdr:colOff>
          <xdr:row>24</xdr:row>
          <xdr:rowOff>161925</xdr:rowOff>
        </xdr:from>
        <xdr:to>
          <xdr:col>9</xdr:col>
          <xdr:colOff>685800</xdr:colOff>
          <xdr:row>26</xdr:row>
          <xdr:rowOff>85725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9"/>
  <sheetViews>
    <sheetView tabSelected="1" zoomScaleNormal="100" workbookViewId="0">
      <selection activeCell="L12" sqref="L12"/>
    </sheetView>
  </sheetViews>
  <sheetFormatPr defaultRowHeight="13.5" x14ac:dyDescent="0.15"/>
  <cols>
    <col min="1" max="1" width="2.125" customWidth="1"/>
    <col min="2" max="2" width="14.625" customWidth="1"/>
    <col min="3" max="3" width="6.375" customWidth="1"/>
    <col min="4" max="8" width="14.625" customWidth="1"/>
    <col min="9" max="9" width="7.625" customWidth="1"/>
    <col min="10" max="10" width="14.625" customWidth="1"/>
    <col min="11" max="11" width="15" customWidth="1"/>
    <col min="12" max="12" width="7.625" customWidth="1"/>
    <col min="13" max="13" width="2.25" customWidth="1"/>
    <col min="14" max="16" width="12.625" customWidth="1"/>
    <col min="17" max="17" width="10.625" customWidth="1"/>
  </cols>
  <sheetData>
    <row r="1" spans="2:21" ht="18.600000000000001" customHeight="1" x14ac:dyDescent="0.15">
      <c r="K1" s="12" t="s">
        <v>130</v>
      </c>
    </row>
    <row r="2" spans="2:21" ht="18.600000000000001" customHeight="1" x14ac:dyDescent="0.15">
      <c r="B2" s="84" t="s">
        <v>128</v>
      </c>
      <c r="C2" s="84"/>
      <c r="D2" s="84"/>
      <c r="E2" s="84"/>
      <c r="F2" s="84"/>
      <c r="G2" s="84"/>
      <c r="H2" s="84"/>
      <c r="I2" s="84"/>
      <c r="J2" s="84"/>
      <c r="K2" s="84"/>
      <c r="L2" s="84"/>
    </row>
    <row r="3" spans="2:21" ht="18.600000000000001" customHeight="1" x14ac:dyDescent="0.15">
      <c r="B3" t="s">
        <v>0</v>
      </c>
    </row>
    <row r="4" spans="2:21" ht="18.600000000000001" customHeight="1" x14ac:dyDescent="0.15">
      <c r="B4" s="2" t="s">
        <v>1</v>
      </c>
      <c r="C4" s="2" t="s">
        <v>2</v>
      </c>
      <c r="D4" s="2" t="s">
        <v>3</v>
      </c>
      <c r="E4" s="2" t="s">
        <v>7</v>
      </c>
      <c r="F4" s="2" t="s">
        <v>8</v>
      </c>
      <c r="G4" s="2" t="s">
        <v>9</v>
      </c>
      <c r="H4" s="2" t="s">
        <v>10</v>
      </c>
      <c r="I4" s="2" t="s">
        <v>11</v>
      </c>
      <c r="J4" s="169" t="s">
        <v>16</v>
      </c>
      <c r="K4" s="78" t="s">
        <v>140</v>
      </c>
      <c r="L4" s="2" t="s">
        <v>15</v>
      </c>
      <c r="M4" s="1"/>
      <c r="N4" s="1"/>
      <c r="O4" s="1"/>
      <c r="P4" s="1"/>
      <c r="Q4" s="1"/>
      <c r="R4" s="1"/>
      <c r="S4" s="1"/>
      <c r="T4" s="1"/>
      <c r="U4" s="1"/>
    </row>
    <row r="5" spans="2:21" ht="18.600000000000001" customHeight="1" x14ac:dyDescent="0.15">
      <c r="B5" s="3"/>
      <c r="C5" s="3"/>
      <c r="D5" s="3"/>
      <c r="E5" s="3"/>
      <c r="F5" s="3"/>
      <c r="G5" s="3"/>
      <c r="H5" s="3"/>
      <c r="I5" s="3"/>
      <c r="J5" s="170"/>
      <c r="K5" s="79"/>
      <c r="L5" s="3"/>
    </row>
    <row r="6" spans="2:21" ht="18.600000000000001" customHeight="1" x14ac:dyDescent="0.15">
      <c r="B6" s="4"/>
      <c r="C6" s="4"/>
      <c r="D6" s="4"/>
      <c r="E6" s="4"/>
      <c r="F6" s="4"/>
      <c r="G6" s="4"/>
      <c r="H6" s="4"/>
      <c r="I6" s="4"/>
      <c r="J6" s="8" t="s">
        <v>17</v>
      </c>
      <c r="K6" s="73" t="s">
        <v>119</v>
      </c>
      <c r="L6" s="4"/>
    </row>
    <row r="7" spans="2:21" ht="18.600000000000001" customHeight="1" x14ac:dyDescent="0.15">
      <c r="B7" s="48"/>
      <c r="C7" s="48"/>
      <c r="D7" s="48"/>
      <c r="E7" s="48"/>
      <c r="F7" s="48"/>
      <c r="G7" s="48"/>
      <c r="H7" s="48"/>
      <c r="I7" s="48"/>
      <c r="J7" s="49"/>
      <c r="K7" s="49"/>
      <c r="L7" s="48"/>
    </row>
    <row r="8" spans="2:21" ht="18.600000000000001" customHeight="1" x14ac:dyDescent="0.15">
      <c r="B8" s="12" t="s">
        <v>4</v>
      </c>
      <c r="C8" t="s">
        <v>122</v>
      </c>
    </row>
    <row r="9" spans="2:21" ht="18.600000000000001" customHeight="1" x14ac:dyDescent="0.15">
      <c r="C9" t="s">
        <v>97</v>
      </c>
    </row>
    <row r="10" spans="2:21" ht="18.600000000000001" customHeight="1" x14ac:dyDescent="0.15">
      <c r="C10" t="s">
        <v>98</v>
      </c>
    </row>
    <row r="11" spans="2:21" ht="18.600000000000001" customHeight="1" x14ac:dyDescent="0.15"/>
    <row r="12" spans="2:21" ht="18.600000000000001" customHeight="1" x14ac:dyDescent="0.15">
      <c r="B12" t="s">
        <v>5</v>
      </c>
    </row>
    <row r="13" spans="2:21" ht="18.600000000000001" customHeight="1" x14ac:dyDescent="0.15">
      <c r="B13" t="s">
        <v>6</v>
      </c>
    </row>
    <row r="14" spans="2:21" ht="18.600000000000001" customHeight="1" x14ac:dyDescent="0.15">
      <c r="B14" s="100" t="s">
        <v>131</v>
      </c>
      <c r="C14" s="101"/>
      <c r="D14" s="97" t="s">
        <v>132</v>
      </c>
      <c r="E14" s="98"/>
      <c r="F14" s="99"/>
      <c r="G14" s="43" t="s">
        <v>18</v>
      </c>
      <c r="H14" s="100" t="s">
        <v>139</v>
      </c>
      <c r="I14" s="101"/>
      <c r="J14" s="100" t="s">
        <v>133</v>
      </c>
      <c r="K14" s="101"/>
      <c r="L14" s="1"/>
      <c r="M14" s="1"/>
      <c r="N14" s="1"/>
      <c r="O14" s="1"/>
      <c r="P14" s="1"/>
      <c r="Q14" s="1"/>
      <c r="R14" s="1"/>
      <c r="S14" s="1"/>
    </row>
    <row r="15" spans="2:21" ht="18.600000000000001" customHeight="1" x14ac:dyDescent="0.15">
      <c r="B15" s="104"/>
      <c r="C15" s="105"/>
      <c r="D15" s="42" t="s">
        <v>12</v>
      </c>
      <c r="E15" s="7" t="s">
        <v>112</v>
      </c>
      <c r="F15" s="42" t="s">
        <v>13</v>
      </c>
      <c r="G15" s="44" t="s">
        <v>19</v>
      </c>
      <c r="H15" s="82"/>
      <c r="I15" s="83"/>
      <c r="J15" s="82" t="s">
        <v>19</v>
      </c>
      <c r="K15" s="83"/>
      <c r="L15" s="1"/>
      <c r="M15" s="1"/>
      <c r="N15" s="1"/>
      <c r="O15" s="1"/>
    </row>
    <row r="16" spans="2:21" ht="18.600000000000001" customHeight="1" x14ac:dyDescent="0.15">
      <c r="B16" s="102"/>
      <c r="C16" s="103"/>
      <c r="D16" s="72"/>
      <c r="E16" s="48"/>
      <c r="F16" s="50"/>
      <c r="G16" s="48"/>
      <c r="H16" s="80"/>
      <c r="I16" s="81"/>
      <c r="J16" s="102"/>
      <c r="K16" s="103"/>
    </row>
    <row r="17" spans="2:11" ht="18.600000000000001" customHeight="1" x14ac:dyDescent="0.15">
      <c r="B17" s="12" t="s">
        <v>4</v>
      </c>
      <c r="C17" t="s">
        <v>20</v>
      </c>
    </row>
    <row r="18" spans="2:11" ht="18.600000000000001" customHeight="1" x14ac:dyDescent="0.15">
      <c r="C18" t="s">
        <v>21</v>
      </c>
    </row>
    <row r="19" spans="2:11" ht="18.600000000000001" customHeight="1" x14ac:dyDescent="0.15">
      <c r="C19" t="s">
        <v>22</v>
      </c>
    </row>
    <row r="20" spans="2:11" ht="18.600000000000001" customHeight="1" x14ac:dyDescent="0.15"/>
    <row r="21" spans="2:11" ht="18.600000000000001" customHeight="1" x14ac:dyDescent="0.15">
      <c r="B21" t="s">
        <v>138</v>
      </c>
    </row>
    <row r="22" spans="2:11" ht="18.600000000000001" customHeight="1" x14ac:dyDescent="0.15">
      <c r="B22" s="100"/>
      <c r="C22" s="101"/>
      <c r="D22" s="97" t="s">
        <v>30</v>
      </c>
      <c r="E22" s="98"/>
      <c r="F22" s="98"/>
      <c r="G22" s="98"/>
      <c r="H22" s="98"/>
      <c r="I22" s="99"/>
      <c r="J22" s="85" t="s">
        <v>33</v>
      </c>
      <c r="K22" s="88" t="s">
        <v>32</v>
      </c>
    </row>
    <row r="23" spans="2:11" ht="18.600000000000001" customHeight="1" x14ac:dyDescent="0.15">
      <c r="B23" s="93" t="s">
        <v>134</v>
      </c>
      <c r="C23" s="94"/>
      <c r="D23" s="100" t="s">
        <v>23</v>
      </c>
      <c r="E23" s="101"/>
      <c r="F23" s="82" t="s">
        <v>25</v>
      </c>
      <c r="G23" s="83"/>
      <c r="H23" s="91" t="s">
        <v>31</v>
      </c>
      <c r="I23" s="92"/>
      <c r="J23" s="86"/>
      <c r="K23" s="89"/>
    </row>
    <row r="24" spans="2:11" ht="18.600000000000001" customHeight="1" x14ac:dyDescent="0.15">
      <c r="B24" s="93" t="s">
        <v>19</v>
      </c>
      <c r="C24" s="94"/>
      <c r="D24" s="93" t="s">
        <v>24</v>
      </c>
      <c r="E24" s="94"/>
      <c r="F24" s="2" t="s">
        <v>26</v>
      </c>
      <c r="G24" s="10" t="s">
        <v>28</v>
      </c>
      <c r="H24" s="91"/>
      <c r="I24" s="92"/>
      <c r="J24" s="86"/>
      <c r="K24" s="89"/>
    </row>
    <row r="25" spans="2:11" ht="18.600000000000001" customHeight="1" x14ac:dyDescent="0.15">
      <c r="B25" s="82"/>
      <c r="C25" s="83"/>
      <c r="D25" s="82"/>
      <c r="E25" s="83"/>
      <c r="F25" s="9" t="s">
        <v>27</v>
      </c>
      <c r="G25" s="11" t="s">
        <v>29</v>
      </c>
      <c r="H25" s="82" t="s">
        <v>19</v>
      </c>
      <c r="I25" s="83"/>
      <c r="J25" s="87"/>
      <c r="K25" s="90"/>
    </row>
    <row r="26" spans="2:11" ht="18.600000000000001" customHeight="1" x14ac:dyDescent="0.15">
      <c r="B26" s="95"/>
      <c r="C26" s="96"/>
      <c r="D26" s="76"/>
      <c r="E26" s="77"/>
      <c r="F26" s="50"/>
      <c r="G26" s="50"/>
      <c r="H26" s="80"/>
      <c r="I26" s="81"/>
      <c r="J26" s="51" t="s">
        <v>127</v>
      </c>
      <c r="K26" s="48"/>
    </row>
    <row r="27" spans="2:11" ht="18.600000000000001" customHeight="1" x14ac:dyDescent="0.15">
      <c r="B27" s="12" t="s">
        <v>99</v>
      </c>
      <c r="C27" s="46" t="s">
        <v>100</v>
      </c>
      <c r="D27" s="45"/>
      <c r="E27" s="45"/>
      <c r="F27" s="45"/>
      <c r="G27" s="45"/>
      <c r="H27" s="45"/>
      <c r="I27" s="45"/>
      <c r="J27" s="45"/>
      <c r="K27" s="45"/>
    </row>
    <row r="28" spans="2:11" ht="18.600000000000001" customHeight="1" x14ac:dyDescent="0.15"/>
    <row r="29" spans="2:11" ht="18.600000000000001" customHeight="1" x14ac:dyDescent="0.15"/>
  </sheetData>
  <mergeCells count="29">
    <mergeCell ref="F23:G23"/>
    <mergeCell ref="D23:E23"/>
    <mergeCell ref="B22:C22"/>
    <mergeCell ref="B25:C25"/>
    <mergeCell ref="J14:K14"/>
    <mergeCell ref="J15:K15"/>
    <mergeCell ref="B14:C14"/>
    <mergeCell ref="D14:F14"/>
    <mergeCell ref="D24:E24"/>
    <mergeCell ref="B23:C23"/>
    <mergeCell ref="B15:C15"/>
    <mergeCell ref="B16:C16"/>
    <mergeCell ref="H15:I15"/>
    <mergeCell ref="D26:E26"/>
    <mergeCell ref="K4:K5"/>
    <mergeCell ref="H16:I16"/>
    <mergeCell ref="D25:E25"/>
    <mergeCell ref="B2:L2"/>
    <mergeCell ref="J22:J25"/>
    <mergeCell ref="K22:K25"/>
    <mergeCell ref="H25:I25"/>
    <mergeCell ref="H26:I26"/>
    <mergeCell ref="H23:I24"/>
    <mergeCell ref="B24:C24"/>
    <mergeCell ref="B26:C26"/>
    <mergeCell ref="D22:I22"/>
    <mergeCell ref="J4:J5"/>
    <mergeCell ref="H14:I14"/>
    <mergeCell ref="J16:K16"/>
  </mergeCells>
  <phoneticPr fontId="1"/>
  <pageMargins left="0.70866141732283472" right="0.70866141732283472" top="0.74803149606299213" bottom="0.74803149606299213"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447675</xdr:colOff>
                    <xdr:row>24</xdr:row>
                    <xdr:rowOff>161925</xdr:rowOff>
                  </from>
                  <to>
                    <xdr:col>9</xdr:col>
                    <xdr:colOff>685800</xdr:colOff>
                    <xdr:row>26</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1"/>
  <sheetViews>
    <sheetView zoomScaleNormal="100" workbookViewId="0">
      <selection activeCell="D34" sqref="D34"/>
    </sheetView>
  </sheetViews>
  <sheetFormatPr defaultRowHeight="13.5" x14ac:dyDescent="0.15"/>
  <cols>
    <col min="1" max="1" width="3" customWidth="1"/>
    <col min="2" max="2" width="28.625" customWidth="1"/>
    <col min="3" max="3" width="5.5" customWidth="1"/>
    <col min="4" max="6" width="14.625" customWidth="1"/>
    <col min="7" max="7" width="5" customWidth="1"/>
    <col min="8" max="8" width="20.625" customWidth="1"/>
    <col min="9" max="9" width="18.375" customWidth="1"/>
    <col min="10" max="10" width="2.25" customWidth="1"/>
    <col min="11" max="17" width="14.625" customWidth="1"/>
  </cols>
  <sheetData>
    <row r="1" spans="2:9" ht="17.100000000000001" customHeight="1" x14ac:dyDescent="0.15">
      <c r="B1" t="s">
        <v>34</v>
      </c>
    </row>
    <row r="2" spans="2:9" ht="17.100000000000001" customHeight="1" x14ac:dyDescent="0.15">
      <c r="B2" t="s">
        <v>35</v>
      </c>
    </row>
    <row r="3" spans="2:9" ht="17.100000000000001" customHeight="1" x14ac:dyDescent="0.15">
      <c r="B3" s="17" t="s">
        <v>36</v>
      </c>
      <c r="C3" s="106"/>
      <c r="D3" s="107"/>
      <c r="E3" s="107"/>
      <c r="F3" s="107"/>
      <c r="G3" s="107"/>
      <c r="H3" s="107"/>
      <c r="I3" s="108"/>
    </row>
    <row r="4" spans="2:9" ht="17.100000000000001" customHeight="1" x14ac:dyDescent="0.15">
      <c r="B4" s="4"/>
      <c r="C4" s="109"/>
      <c r="D4" s="110"/>
      <c r="E4" s="110"/>
      <c r="F4" s="110"/>
      <c r="G4" s="110"/>
      <c r="H4" s="110"/>
      <c r="I4" s="111"/>
    </row>
    <row r="5" spans="2:9" ht="17.100000000000001" customHeight="1" x14ac:dyDescent="0.15">
      <c r="B5" s="29"/>
      <c r="C5" s="29"/>
      <c r="D5" s="29"/>
      <c r="E5" s="29"/>
      <c r="F5" s="29"/>
      <c r="G5" s="29"/>
      <c r="H5" s="29"/>
      <c r="I5" s="29"/>
    </row>
    <row r="6" spans="2:9" ht="17.100000000000001" customHeight="1" x14ac:dyDescent="0.15">
      <c r="B6" t="s">
        <v>37</v>
      </c>
    </row>
    <row r="7" spans="2:9" ht="17.100000000000001" customHeight="1" x14ac:dyDescent="0.15">
      <c r="B7" s="136" t="s">
        <v>71</v>
      </c>
      <c r="C7" s="100" t="s">
        <v>12</v>
      </c>
      <c r="D7" s="101"/>
      <c r="E7" s="17"/>
      <c r="F7" s="138" t="s">
        <v>38</v>
      </c>
      <c r="G7" s="100" t="s">
        <v>39</v>
      </c>
      <c r="H7" s="134"/>
      <c r="I7" s="101"/>
    </row>
    <row r="8" spans="2:9" ht="17.100000000000001" customHeight="1" x14ac:dyDescent="0.15">
      <c r="B8" s="137"/>
      <c r="C8" s="82"/>
      <c r="D8" s="83"/>
      <c r="E8" s="4"/>
      <c r="F8" s="139"/>
      <c r="G8" s="82" t="s">
        <v>40</v>
      </c>
      <c r="H8" s="135"/>
      <c r="I8" s="83"/>
    </row>
    <row r="9" spans="2:9" ht="17.100000000000001" customHeight="1" x14ac:dyDescent="0.15">
      <c r="B9" s="31"/>
      <c r="C9" s="128" t="str">
        <f>IF('1'!D16="","",'1'!D16)</f>
        <v/>
      </c>
      <c r="D9" s="129"/>
      <c r="E9" s="138" t="s">
        <v>41</v>
      </c>
      <c r="F9" s="138"/>
      <c r="G9" s="100"/>
      <c r="H9" s="134"/>
      <c r="I9" s="101"/>
    </row>
    <row r="10" spans="2:9" ht="17.100000000000001" customHeight="1" x14ac:dyDescent="0.15">
      <c r="B10" s="3"/>
      <c r="C10" s="130"/>
      <c r="D10" s="131"/>
      <c r="E10" s="139"/>
      <c r="F10" s="139"/>
      <c r="G10" s="82"/>
      <c r="H10" s="135"/>
      <c r="I10" s="83"/>
    </row>
    <row r="11" spans="2:9" ht="17.100000000000001" customHeight="1" x14ac:dyDescent="0.15">
      <c r="B11" s="3"/>
      <c r="C11" s="130"/>
      <c r="D11" s="131"/>
      <c r="E11" s="138" t="s">
        <v>42</v>
      </c>
      <c r="F11" s="138"/>
      <c r="G11" s="100"/>
      <c r="H11" s="134"/>
      <c r="I11" s="101"/>
    </row>
    <row r="12" spans="2:9" ht="17.100000000000001" customHeight="1" x14ac:dyDescent="0.15">
      <c r="B12" s="3"/>
      <c r="C12" s="132"/>
      <c r="D12" s="133"/>
      <c r="E12" s="139"/>
      <c r="F12" s="139"/>
      <c r="G12" s="82"/>
      <c r="H12" s="135"/>
      <c r="I12" s="83"/>
    </row>
    <row r="13" spans="2:9" ht="17.100000000000001" customHeight="1" x14ac:dyDescent="0.15">
      <c r="B13" s="3"/>
      <c r="C13" s="112"/>
      <c r="D13" s="113"/>
      <c r="E13" s="113"/>
      <c r="F13" s="113"/>
      <c r="G13" s="113"/>
      <c r="H13" s="113"/>
      <c r="I13" s="114"/>
    </row>
    <row r="14" spans="2:9" ht="17.100000000000001" customHeight="1" x14ac:dyDescent="0.15">
      <c r="B14" s="3"/>
      <c r="C14" s="115"/>
      <c r="D14" s="116"/>
      <c r="E14" s="116"/>
      <c r="F14" s="116"/>
      <c r="G14" s="116"/>
      <c r="H14" s="116"/>
      <c r="I14" s="117"/>
    </row>
    <row r="15" spans="2:9" ht="17.100000000000001" customHeight="1" x14ac:dyDescent="0.15">
      <c r="B15" s="3"/>
      <c r="C15" s="115"/>
      <c r="D15" s="116"/>
      <c r="E15" s="116"/>
      <c r="F15" s="116"/>
      <c r="G15" s="116"/>
      <c r="H15" s="116"/>
      <c r="I15" s="117"/>
    </row>
    <row r="16" spans="2:9" ht="17.100000000000001" customHeight="1" x14ac:dyDescent="0.15">
      <c r="B16" s="3"/>
      <c r="C16" s="115"/>
      <c r="D16" s="116"/>
      <c r="E16" s="116"/>
      <c r="F16" s="116"/>
      <c r="G16" s="116"/>
      <c r="H16" s="116"/>
      <c r="I16" s="117"/>
    </row>
    <row r="17" spans="2:9" ht="17.100000000000001" customHeight="1" x14ac:dyDescent="0.15">
      <c r="B17" s="3"/>
      <c r="C17" s="115"/>
      <c r="D17" s="116"/>
      <c r="E17" s="116"/>
      <c r="F17" s="116"/>
      <c r="G17" s="116"/>
      <c r="H17" s="116"/>
      <c r="I17" s="117"/>
    </row>
    <row r="18" spans="2:9" ht="17.100000000000001" customHeight="1" x14ac:dyDescent="0.15">
      <c r="B18" s="4"/>
      <c r="C18" s="118"/>
      <c r="D18" s="119"/>
      <c r="E18" s="119"/>
      <c r="F18" s="119"/>
      <c r="G18" s="119"/>
      <c r="H18" s="119"/>
      <c r="I18" s="120"/>
    </row>
    <row r="19" spans="2:9" ht="17.100000000000001" customHeight="1" x14ac:dyDescent="0.15">
      <c r="B19" s="136" t="s">
        <v>72</v>
      </c>
      <c r="C19" s="121"/>
      <c r="D19" s="122"/>
      <c r="E19" s="122"/>
      <c r="F19" s="122"/>
      <c r="G19" s="122"/>
      <c r="H19" s="122"/>
      <c r="I19" s="123"/>
    </row>
    <row r="20" spans="2:9" ht="17.100000000000001" customHeight="1" x14ac:dyDescent="0.15">
      <c r="B20" s="137"/>
      <c r="C20" s="91"/>
      <c r="D20" s="124"/>
      <c r="E20" s="124"/>
      <c r="F20" s="124"/>
      <c r="G20" s="124"/>
      <c r="H20" s="124"/>
      <c r="I20" s="92"/>
    </row>
    <row r="21" spans="2:9" ht="17.100000000000001" customHeight="1" x14ac:dyDescent="0.15">
      <c r="B21" s="3"/>
      <c r="C21" s="91"/>
      <c r="D21" s="124"/>
      <c r="E21" s="124"/>
      <c r="F21" s="124"/>
      <c r="G21" s="124"/>
      <c r="H21" s="124"/>
      <c r="I21" s="92"/>
    </row>
    <row r="22" spans="2:9" ht="17.100000000000001" customHeight="1" x14ac:dyDescent="0.15">
      <c r="B22" s="3"/>
      <c r="C22" s="91"/>
      <c r="D22" s="124"/>
      <c r="E22" s="124"/>
      <c r="F22" s="124"/>
      <c r="G22" s="124"/>
      <c r="H22" s="124"/>
      <c r="I22" s="92"/>
    </row>
    <row r="23" spans="2:9" ht="17.100000000000001" customHeight="1" x14ac:dyDescent="0.15">
      <c r="B23" s="3"/>
      <c r="C23" s="91"/>
      <c r="D23" s="124"/>
      <c r="E23" s="124"/>
      <c r="F23" s="124"/>
      <c r="G23" s="124"/>
      <c r="H23" s="124"/>
      <c r="I23" s="92"/>
    </row>
    <row r="24" spans="2:9" ht="17.100000000000001" customHeight="1" x14ac:dyDescent="0.15">
      <c r="B24" s="4"/>
      <c r="C24" s="125"/>
      <c r="D24" s="126"/>
      <c r="E24" s="126"/>
      <c r="F24" s="126"/>
      <c r="G24" s="126"/>
      <c r="H24" s="126"/>
      <c r="I24" s="127"/>
    </row>
    <row r="25" spans="2:9" ht="17.100000000000001" customHeight="1" x14ac:dyDescent="0.15">
      <c r="B25" s="136" t="s">
        <v>125</v>
      </c>
      <c r="C25" s="13" t="s">
        <v>73</v>
      </c>
      <c r="D25" s="26"/>
      <c r="E25" s="26"/>
      <c r="F25" s="26"/>
      <c r="G25" s="26"/>
      <c r="H25" s="26"/>
      <c r="I25" s="14"/>
    </row>
    <row r="26" spans="2:9" ht="17.100000000000001" customHeight="1" x14ac:dyDescent="0.15">
      <c r="B26" s="137"/>
      <c r="C26" s="68" t="s">
        <v>129</v>
      </c>
      <c r="D26" s="29" t="s">
        <v>115</v>
      </c>
      <c r="E26" s="29"/>
      <c r="F26" s="29"/>
      <c r="G26" s="71"/>
      <c r="H26" s="29" t="s">
        <v>74</v>
      </c>
      <c r="I26" s="30"/>
    </row>
    <row r="27" spans="2:9" ht="17.100000000000001" customHeight="1" x14ac:dyDescent="0.15">
      <c r="B27" s="137"/>
      <c r="C27" s="67"/>
      <c r="D27" s="29"/>
      <c r="E27" s="29"/>
      <c r="F27" s="29"/>
      <c r="G27" s="29"/>
      <c r="H27" s="29"/>
      <c r="I27" s="30"/>
    </row>
    <row r="28" spans="2:9" ht="17.100000000000001" customHeight="1" x14ac:dyDescent="0.15">
      <c r="B28" s="31"/>
      <c r="C28" s="28" t="s">
        <v>75</v>
      </c>
      <c r="D28" s="29"/>
      <c r="E28" s="29"/>
      <c r="F28" s="29"/>
      <c r="G28" s="29"/>
      <c r="H28" s="29"/>
      <c r="I28" s="30"/>
    </row>
    <row r="29" spans="2:9" ht="17.100000000000001" customHeight="1" x14ac:dyDescent="0.15">
      <c r="B29" s="4"/>
      <c r="C29" s="69"/>
      <c r="D29" s="27" t="s">
        <v>115</v>
      </c>
      <c r="E29" s="27"/>
      <c r="F29" s="27"/>
      <c r="G29" s="70"/>
      <c r="H29" s="27" t="s">
        <v>74</v>
      </c>
      <c r="I29" s="16"/>
    </row>
    <row r="30" spans="2:9" ht="17.100000000000001" customHeight="1" x14ac:dyDescent="0.15">
      <c r="B30" t="s">
        <v>76</v>
      </c>
    </row>
    <row r="31" spans="2:9" ht="17.100000000000001" customHeight="1" x14ac:dyDescent="0.15"/>
  </sheetData>
  <mergeCells count="17">
    <mergeCell ref="B7:B8"/>
    <mergeCell ref="B19:B20"/>
    <mergeCell ref="B25:B27"/>
    <mergeCell ref="C7:D8"/>
    <mergeCell ref="F7:F8"/>
    <mergeCell ref="E9:E10"/>
    <mergeCell ref="F9:F10"/>
    <mergeCell ref="F11:F12"/>
    <mergeCell ref="E11:E12"/>
    <mergeCell ref="C3:I4"/>
    <mergeCell ref="C13:I18"/>
    <mergeCell ref="C19:I24"/>
    <mergeCell ref="C9:D12"/>
    <mergeCell ref="G7:I7"/>
    <mergeCell ref="G8:I8"/>
    <mergeCell ref="G9:I10"/>
    <mergeCell ref="G11:I12"/>
  </mergeCells>
  <phoneticPr fontId="1"/>
  <dataValidations count="1">
    <dataValidation type="list" allowBlank="1" showInputMessage="1" showErrorMessage="1" sqref="C26 C29 G26 G29" xr:uid="{00000000-0002-0000-0100-000000000000}">
      <formula1>まる</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3"/>
  <sheetViews>
    <sheetView zoomScaleNormal="100" workbookViewId="0">
      <selection activeCell="C35" sqref="C35:I35"/>
    </sheetView>
  </sheetViews>
  <sheetFormatPr defaultRowHeight="13.5" x14ac:dyDescent="0.15"/>
  <cols>
    <col min="1" max="1" width="1.75" customWidth="1"/>
    <col min="2" max="2" width="27.125" customWidth="1"/>
    <col min="3" max="3" width="13.125" customWidth="1"/>
    <col min="4" max="4" width="8.625" customWidth="1"/>
    <col min="5" max="9" width="14.625" customWidth="1"/>
    <col min="10" max="10" width="15.375" customWidth="1"/>
    <col min="11" max="11" width="2" customWidth="1"/>
  </cols>
  <sheetData>
    <row r="1" spans="2:15" ht="13.5" customHeight="1" x14ac:dyDescent="0.15">
      <c r="B1" t="s">
        <v>43</v>
      </c>
      <c r="K1" s="74" t="s">
        <v>126</v>
      </c>
    </row>
    <row r="2" spans="2:15" ht="13.5" customHeight="1" x14ac:dyDescent="0.15">
      <c r="B2" t="s">
        <v>44</v>
      </c>
    </row>
    <row r="3" spans="2:15" ht="13.5" customHeight="1" x14ac:dyDescent="0.15">
      <c r="B3" s="17"/>
      <c r="C3" s="100" t="s">
        <v>45</v>
      </c>
      <c r="D3" s="101"/>
      <c r="E3" s="2" t="s">
        <v>57</v>
      </c>
      <c r="F3" s="2" t="s">
        <v>58</v>
      </c>
      <c r="G3" s="2" t="s">
        <v>59</v>
      </c>
      <c r="H3" s="2" t="s">
        <v>60</v>
      </c>
      <c r="I3" s="2" t="s">
        <v>61</v>
      </c>
      <c r="J3" s="2" t="s">
        <v>15</v>
      </c>
      <c r="K3" s="6"/>
      <c r="L3" s="6"/>
      <c r="M3" s="6"/>
      <c r="N3" s="6"/>
      <c r="O3" s="6"/>
    </row>
    <row r="4" spans="2:15" ht="13.5" customHeight="1" x14ac:dyDescent="0.15">
      <c r="B4" s="4"/>
      <c r="C4" s="15"/>
      <c r="D4" s="16"/>
      <c r="E4" s="58" t="s">
        <v>117</v>
      </c>
      <c r="F4" s="58" t="s">
        <v>118</v>
      </c>
      <c r="G4" s="58" t="s">
        <v>135</v>
      </c>
      <c r="H4" s="58" t="s">
        <v>136</v>
      </c>
      <c r="I4" s="58" t="s">
        <v>137</v>
      </c>
      <c r="J4" s="4"/>
    </row>
    <row r="5" spans="2:15" ht="13.5" customHeight="1" x14ac:dyDescent="0.15">
      <c r="B5" s="5" t="s">
        <v>48</v>
      </c>
      <c r="C5" s="61">
        <f>ROUNDDOWN(C7-C8,0)</f>
        <v>0</v>
      </c>
      <c r="D5" s="33" t="s">
        <v>46</v>
      </c>
      <c r="E5" s="61">
        <f>ROUNDDOWN(E7-E8,0)</f>
        <v>0</v>
      </c>
      <c r="F5" s="61">
        <f>ROUNDDOWN(F7-F8,0)</f>
        <v>0</v>
      </c>
      <c r="G5" s="61">
        <f>ROUNDDOWN(G7-G8,0)</f>
        <v>0</v>
      </c>
      <c r="H5" s="61">
        <f>ROUNDDOWN(H7-H8,0)</f>
        <v>0</v>
      </c>
      <c r="I5" s="61">
        <f>ROUNDDOWN(I7-I8,0)</f>
        <v>0</v>
      </c>
      <c r="J5" s="54"/>
    </row>
    <row r="6" spans="2:15" ht="13.5" customHeight="1" x14ac:dyDescent="0.15">
      <c r="B6" s="5" t="s">
        <v>49</v>
      </c>
      <c r="C6" s="142" t="s">
        <v>62</v>
      </c>
      <c r="D6" s="143"/>
      <c r="E6" s="34">
        <f>IF($C$5&gt;0,ROUNDDOWN(E5/$C$5,2),IF(AND($C$5&lt;0,E5&lt;=0),(ROUNDDOWN(($C$5-E5)/$C$5,2)+1),IF(AND($C$5&lt;0,E5&gt;0),(ROUNDDOWN((ABS($C$5)+ABS(E5))/ABS($C$5),2)+1),IF(AND($C$5=0,E5&gt;=0),(ROUNDDOWN(E5/1,2)+1),IF(AND($C$5=0,E5&lt;0),(ROUNDDOWN(($C$5-1) -(E5 -1)/-1,2)+1),0)))))</f>
        <v>1</v>
      </c>
      <c r="F6" s="34">
        <f>IF($C$5&gt;0,ROUNDDOWN(F5/$C$5,2),IF(AND($C$5&lt;0,F5&lt;=0),(ROUNDDOWN(($C$5-F5)/$C$5,2)+1),IF(AND($C$5&lt;0,F5&gt;0),(ROUNDDOWN((ABS($C$5)+ABS(F5))/ABS($C$5),2)+1),IF(AND($C$5=0,F5&gt;=0),(ROUNDDOWN(F5/1,2)+1),IF(AND($C$5=0,F5&lt;0),(ROUNDDOWN(($C$5-1) -(F5 -1)/-1,2)+1),0)))))</f>
        <v>1</v>
      </c>
      <c r="G6" s="34">
        <f>IF($C$5&gt;0,ROUNDDOWN(G5/$C$5,2),IF(AND($C$5&lt;0,G5&lt;=0),(ROUNDDOWN(($C$5-G5)/$C$5,2)+1),IF(AND($C$5&lt;0,G5&gt;0),(ROUNDDOWN((ABS($C$5)+ABS(G5))/ABS($C$5),2)+1),IF(AND($C$5=0,G5&gt;=0),(ROUNDDOWN(G5/1,2)+1),IF(AND($C$5=0,G5&lt;0),(ROUNDDOWN(($C$5-1) -(G5 -1)/-1,2)+1),0)))))</f>
        <v>1</v>
      </c>
      <c r="H6" s="34">
        <f>IF($C$5&gt;0,ROUNDDOWN(H5/$C$5,2),IF(AND($C$5&lt;0,H5&lt;=0),(ROUNDDOWN(($C$5-H5)/$C$5,2)+1),IF(AND($C$5&lt;0,H5&gt;0),(ROUNDDOWN((ABS($C$5)+ABS(H5))/ABS($C$5),2)+1),IF(AND($C$5=0,H5&gt;=0),(ROUNDDOWN(H5/1,2)+1),IF(AND($C$5=0,H5&lt;0),(ROUNDDOWN(($C$5-1) -(H5 -1)/-1,2)+1),0)))))</f>
        <v>1</v>
      </c>
      <c r="I6" s="34">
        <f>IF($C$5&gt;0,ROUNDDOWN(I5/$C$5,2),IF(AND($C$5&lt;0,I5&lt;=0),(ROUNDDOWN(($C$5-I5)/$C$5,2)+1),IF(AND($C$5&lt;0,I5&gt;0),(ROUNDDOWN((ABS($C$5)+ABS(I5))/ABS($C$5),2)+1),IF(AND($C$5=0,I5&gt;=0),(ROUNDDOWN(I5/1,2)+1),IF(AND($C$5=0,I5&lt;0),(ROUNDDOWN(($C$5-1) -(I5 -1)/-1,2)+1),0)))))</f>
        <v>1</v>
      </c>
      <c r="J6" s="54"/>
    </row>
    <row r="7" spans="2:15" ht="13.5" customHeight="1" x14ac:dyDescent="0.15">
      <c r="B7" s="5" t="s">
        <v>50</v>
      </c>
      <c r="C7" s="53"/>
      <c r="D7" s="33" t="s">
        <v>46</v>
      </c>
      <c r="E7" s="53"/>
      <c r="F7" s="53"/>
      <c r="G7" s="53"/>
      <c r="H7" s="53"/>
      <c r="I7" s="53"/>
      <c r="J7" s="54"/>
    </row>
    <row r="8" spans="2:15" ht="13.5" customHeight="1" x14ac:dyDescent="0.15">
      <c r="B8" s="162" t="s">
        <v>51</v>
      </c>
      <c r="C8" s="163">
        <f>ROUNDDOWN(SUM(C9:C12),0)</f>
        <v>0</v>
      </c>
      <c r="D8" s="164" t="s">
        <v>46</v>
      </c>
      <c r="E8" s="163">
        <f>SUM(E9:E12)</f>
        <v>0</v>
      </c>
      <c r="F8" s="163">
        <f>SUM(F9:F12)</f>
        <v>0</v>
      </c>
      <c r="G8" s="163">
        <f>SUM(G9:G12)</f>
        <v>0</v>
      </c>
      <c r="H8" s="163">
        <f>SUM(H9:H12)</f>
        <v>0</v>
      </c>
      <c r="I8" s="163">
        <f>SUM(I9:I12)</f>
        <v>0</v>
      </c>
      <c r="J8" s="165"/>
    </row>
    <row r="9" spans="2:15" ht="13.5" customHeight="1" x14ac:dyDescent="0.15">
      <c r="B9" s="22" t="s">
        <v>52</v>
      </c>
      <c r="C9" s="166"/>
      <c r="D9" s="59" t="s">
        <v>47</v>
      </c>
      <c r="E9" s="166"/>
      <c r="F9" s="166"/>
      <c r="G9" s="166"/>
      <c r="H9" s="166"/>
      <c r="I9" s="166"/>
      <c r="J9" s="55"/>
    </row>
    <row r="10" spans="2:15" ht="13.5" customHeight="1" x14ac:dyDescent="0.15">
      <c r="B10" s="22" t="s">
        <v>53</v>
      </c>
      <c r="C10" s="166"/>
      <c r="D10" s="59" t="s">
        <v>47</v>
      </c>
      <c r="E10" s="166"/>
      <c r="F10" s="166"/>
      <c r="G10" s="166"/>
      <c r="H10" s="166"/>
      <c r="I10" s="166"/>
      <c r="J10" s="55"/>
    </row>
    <row r="11" spans="2:15" ht="13.5" customHeight="1" x14ac:dyDescent="0.15">
      <c r="B11" s="22" t="s">
        <v>54</v>
      </c>
      <c r="C11" s="166"/>
      <c r="D11" s="59" t="s">
        <v>47</v>
      </c>
      <c r="E11" s="166"/>
      <c r="F11" s="166"/>
      <c r="G11" s="166"/>
      <c r="H11" s="166"/>
      <c r="I11" s="166"/>
      <c r="J11" s="55"/>
    </row>
    <row r="12" spans="2:15" ht="13.5" customHeight="1" x14ac:dyDescent="0.15">
      <c r="B12" s="4" t="s">
        <v>55</v>
      </c>
      <c r="C12" s="161"/>
      <c r="D12" s="60" t="s">
        <v>47</v>
      </c>
      <c r="E12" s="161"/>
      <c r="F12" s="161"/>
      <c r="G12" s="161"/>
      <c r="H12" s="161"/>
      <c r="I12" s="161"/>
      <c r="J12" s="56"/>
    </row>
    <row r="13" spans="2:15" ht="13.5" customHeight="1" x14ac:dyDescent="0.15">
      <c r="C13" s="36"/>
      <c r="D13" s="36"/>
      <c r="E13" s="36"/>
      <c r="F13" s="36"/>
      <c r="G13" s="36"/>
      <c r="H13" s="36"/>
      <c r="I13" s="36"/>
      <c r="J13" s="36"/>
    </row>
    <row r="14" spans="2:15" ht="13.5" customHeight="1" x14ac:dyDescent="0.15">
      <c r="C14" s="36"/>
      <c r="D14" s="36"/>
      <c r="E14" s="36"/>
      <c r="F14" s="36"/>
      <c r="G14" s="36"/>
      <c r="H14" s="36"/>
      <c r="I14" s="36"/>
      <c r="J14" s="36"/>
    </row>
    <row r="15" spans="2:15" ht="13.5" customHeight="1" x14ac:dyDescent="0.15">
      <c r="B15" t="s">
        <v>56</v>
      </c>
      <c r="C15" s="36"/>
      <c r="D15" s="36"/>
      <c r="E15" s="36"/>
      <c r="F15" s="36"/>
      <c r="G15" s="36"/>
      <c r="H15" s="36"/>
      <c r="I15" s="36"/>
      <c r="J15" s="36"/>
    </row>
    <row r="16" spans="2:15" ht="13.5" customHeight="1" x14ac:dyDescent="0.15">
      <c r="B16" s="17"/>
      <c r="C16" s="144" t="s">
        <v>45</v>
      </c>
      <c r="D16" s="145"/>
      <c r="E16" s="37" t="s">
        <v>57</v>
      </c>
      <c r="F16" s="37" t="s">
        <v>58</v>
      </c>
      <c r="G16" s="37" t="s">
        <v>59</v>
      </c>
      <c r="H16" s="37" t="s">
        <v>60</v>
      </c>
      <c r="I16" s="37" t="s">
        <v>61</v>
      </c>
      <c r="J16" s="37" t="s">
        <v>15</v>
      </c>
    </row>
    <row r="17" spans="2:10" ht="13.5" customHeight="1" x14ac:dyDescent="0.15">
      <c r="B17" s="4"/>
      <c r="C17" s="38"/>
      <c r="D17" s="35"/>
      <c r="E17" s="66" t="s">
        <v>117</v>
      </c>
      <c r="F17" s="66" t="s">
        <v>118</v>
      </c>
      <c r="G17" s="75" t="s">
        <v>135</v>
      </c>
      <c r="H17" s="75" t="s">
        <v>136</v>
      </c>
      <c r="I17" s="75" t="s">
        <v>137</v>
      </c>
      <c r="J17" s="23"/>
    </row>
    <row r="18" spans="2:10" ht="13.5" customHeight="1" x14ac:dyDescent="0.15">
      <c r="B18" s="5" t="s">
        <v>63</v>
      </c>
      <c r="C18" s="62">
        <f>C29+C27</f>
        <v>0</v>
      </c>
      <c r="D18" s="39" t="s">
        <v>46</v>
      </c>
      <c r="E18" s="63">
        <f>E29+E27</f>
        <v>0</v>
      </c>
      <c r="F18" s="63">
        <f>F29+F27</f>
        <v>0</v>
      </c>
      <c r="G18" s="63">
        <f>G29+G27</f>
        <v>0</v>
      </c>
      <c r="H18" s="63">
        <f>H29+H27</f>
        <v>0</v>
      </c>
      <c r="I18" s="64">
        <f>I29+I27</f>
        <v>0</v>
      </c>
      <c r="J18" s="54"/>
    </row>
    <row r="19" spans="2:10" ht="13.5" customHeight="1" x14ac:dyDescent="0.15">
      <c r="B19" s="5" t="s">
        <v>49</v>
      </c>
      <c r="C19" s="142" t="s">
        <v>62</v>
      </c>
      <c r="D19" s="143"/>
      <c r="E19" s="34">
        <f>IF($C$18&gt;0,ROUNDDOWN(E18/$C$18,2),IF(AND($C$18&lt;0,E18&lt;=0),(ROUNDDOWN(($C$18-E18)/$C$18,2)+1),IF(AND($C$18&lt;0,E18&gt;0),(ROUNDDOWN((ABS($C$18)+ABS(E18))/ABS($C$18),2)+1),IF(AND($C$18=0,E18&gt;=0),(ROUNDDOWN(E18/1,2)+1),IF(AND($C$18=0,E18&lt;0),(ROUNDDOWN(($C$18-1) -(E18 -1)/-1,2)+1),0)))))</f>
        <v>1</v>
      </c>
      <c r="F19" s="34">
        <f>IF($C$18&gt;0,ROUNDDOWN(F18/$C$18,2),IF(AND($C$18&lt;0,F18&lt;=0),(ROUNDDOWN(($C$18-F18)/$C$18,2)+1),IF(AND($C$18&lt;0,F18&gt;0),(ROUNDDOWN((ABS($C$18)+ABS(F18))/ABS($C$18),2)+1),IF(AND($C$18=0,F18&gt;=0),(ROUNDDOWN(F18/1,2)+1),IF(AND($C$18=0,F18&lt;0),(ROUNDDOWN(($C$18-1) -(F18 -1)/-1,2)+1),0)))))</f>
        <v>1</v>
      </c>
      <c r="G19" s="34">
        <f>IF($C$18&gt;0,ROUNDDOWN(G18/$C$18,2),IF(AND($C$18&lt;0,G18&lt;=0),(ROUNDDOWN(($C$18-G18)/$C$18,2)+1),IF(AND($C$18&lt;0,G18&gt;0),(ROUNDDOWN((ABS($C$18)+ABS(G18))/ABS($C$18),2)+1),IF(AND($C$18=0,G18&gt;=0),(ROUNDDOWN(G18/1,2)+1),IF(AND($C$18=0,G18&lt;0),(ROUNDDOWN(($C$18-1) -(G18 -1)/-1,2)+1),0)))))</f>
        <v>1</v>
      </c>
      <c r="H19" s="34">
        <f>IF($C$18&gt;0,ROUNDDOWN(H18/$C$18,2),IF(AND($C$18&lt;0,H18&lt;=0),(ROUNDDOWN(($C$18-H18)/$C$18,2)+1),IF(AND($C$18&lt;0,H18&gt;0),(ROUNDDOWN((ABS($C$18)+ABS(H18))/ABS($C$18),2)+1),IF(AND($C$18=0,H18&gt;=0),(ROUNDDOWN(H18/1,2)+1),IF(AND($C$18=0,H18&lt;0),(ROUNDDOWN(($C$18-1) -(H18 -1)/-1,2)+1),0)))))</f>
        <v>1</v>
      </c>
      <c r="I19" s="34">
        <f>IF($C$18&gt;0,ROUNDDOWN(I18/$C$18,2),IF(AND($C$18&lt;0,I18&lt;=0),(ROUNDDOWN(($C$18-I18)/$C$18,2)+1),IF(AND($C$18&lt;0,I18&gt;0),(ROUNDDOWN((ABS($C$18)+ABS(I18))/ABS($C$18),2)+1),IF(AND($C$18=0,I18&gt;=0),(ROUNDDOWN(I18/1,2)+1),IF(AND($C$18=0,I18&lt;0),(ROUNDDOWN(($C$18-1) -(I18 -1)/-1,2)+1),0)))))</f>
        <v>1</v>
      </c>
      <c r="J19" s="54"/>
    </row>
    <row r="20" spans="2:10" ht="13.5" customHeight="1" x14ac:dyDescent="0.15">
      <c r="B20" s="5" t="s">
        <v>50</v>
      </c>
      <c r="C20" s="53"/>
      <c r="D20" s="33" t="s">
        <v>46</v>
      </c>
      <c r="E20" s="57"/>
      <c r="F20" s="57"/>
      <c r="G20" s="57"/>
      <c r="H20" s="57"/>
      <c r="I20" s="57"/>
      <c r="J20" s="54"/>
    </row>
    <row r="21" spans="2:10" ht="13.5" customHeight="1" x14ac:dyDescent="0.15">
      <c r="B21" s="162" t="s">
        <v>51</v>
      </c>
      <c r="C21" s="163">
        <f>SUM(C22:C27)</f>
        <v>0</v>
      </c>
      <c r="D21" s="168" t="s">
        <v>46</v>
      </c>
      <c r="E21" s="163">
        <f>SUM(E22:E27)</f>
        <v>0</v>
      </c>
      <c r="F21" s="163">
        <f>SUM(F22:F27)</f>
        <v>0</v>
      </c>
      <c r="G21" s="163">
        <f>SUM(G22:G27)</f>
        <v>0</v>
      </c>
      <c r="H21" s="163">
        <f>SUM(H22:H27)</f>
        <v>0</v>
      </c>
      <c r="I21" s="163">
        <f>SUM(I22:I27)</f>
        <v>0</v>
      </c>
      <c r="J21" s="165"/>
    </row>
    <row r="22" spans="2:10" ht="13.5" customHeight="1" x14ac:dyDescent="0.15">
      <c r="B22" s="22" t="s">
        <v>52</v>
      </c>
      <c r="C22" s="166"/>
      <c r="D22" s="40" t="s">
        <v>46</v>
      </c>
      <c r="E22" s="166"/>
      <c r="F22" s="166"/>
      <c r="G22" s="166"/>
      <c r="H22" s="166"/>
      <c r="I22" s="166"/>
      <c r="J22" s="55"/>
    </row>
    <row r="23" spans="2:10" ht="13.5" customHeight="1" x14ac:dyDescent="0.15">
      <c r="B23" s="22" t="s">
        <v>53</v>
      </c>
      <c r="C23" s="166"/>
      <c r="D23" s="40" t="s">
        <v>46</v>
      </c>
      <c r="E23" s="166"/>
      <c r="F23" s="166"/>
      <c r="G23" s="166"/>
      <c r="H23" s="166"/>
      <c r="I23" s="166"/>
      <c r="J23" s="55"/>
    </row>
    <row r="24" spans="2:10" ht="13.5" customHeight="1" x14ac:dyDescent="0.15">
      <c r="B24" s="22" t="s">
        <v>54</v>
      </c>
      <c r="C24" s="166"/>
      <c r="D24" s="40" t="s">
        <v>46</v>
      </c>
      <c r="E24" s="166"/>
      <c r="F24" s="166"/>
      <c r="G24" s="166"/>
      <c r="H24" s="166"/>
      <c r="I24" s="166"/>
      <c r="J24" s="55"/>
    </row>
    <row r="25" spans="2:10" ht="13.5" customHeight="1" x14ac:dyDescent="0.15">
      <c r="B25" s="24" t="s">
        <v>64</v>
      </c>
      <c r="C25" s="166"/>
      <c r="D25" s="40" t="s">
        <v>46</v>
      </c>
      <c r="E25" s="166"/>
      <c r="F25" s="166"/>
      <c r="G25" s="166"/>
      <c r="H25" s="166"/>
      <c r="I25" s="166"/>
      <c r="J25" s="55"/>
    </row>
    <row r="26" spans="2:10" ht="13.5" customHeight="1" x14ac:dyDescent="0.15">
      <c r="B26" s="24" t="s">
        <v>65</v>
      </c>
      <c r="C26" s="166"/>
      <c r="D26" s="40" t="s">
        <v>46</v>
      </c>
      <c r="E26" s="166"/>
      <c r="F26" s="166"/>
      <c r="G26" s="166"/>
      <c r="H26" s="166"/>
      <c r="I26" s="166"/>
      <c r="J26" s="55"/>
    </row>
    <row r="27" spans="2:10" ht="13.5" customHeight="1" x14ac:dyDescent="0.15">
      <c r="B27" s="23" t="s">
        <v>66</v>
      </c>
      <c r="C27" s="167"/>
      <c r="D27" s="41" t="s">
        <v>46</v>
      </c>
      <c r="E27" s="167"/>
      <c r="F27" s="167"/>
      <c r="G27" s="167"/>
      <c r="H27" s="167"/>
      <c r="I27" s="167"/>
      <c r="J27" s="56"/>
    </row>
    <row r="28" spans="2:10" ht="13.5" customHeight="1" x14ac:dyDescent="0.15">
      <c r="B28" s="20" t="s">
        <v>67</v>
      </c>
      <c r="C28" s="61">
        <f>C20-C21</f>
        <v>0</v>
      </c>
      <c r="D28" s="39" t="s">
        <v>46</v>
      </c>
      <c r="E28" s="61">
        <f>E20-E21</f>
        <v>0</v>
      </c>
      <c r="F28" s="61">
        <f>F20-F21</f>
        <v>0</v>
      </c>
      <c r="G28" s="61">
        <f>G20-G21</f>
        <v>0</v>
      </c>
      <c r="H28" s="61">
        <f>H20-H21</f>
        <v>0</v>
      </c>
      <c r="I28" s="65">
        <f>I20-I21</f>
        <v>0</v>
      </c>
      <c r="J28" s="54"/>
    </row>
    <row r="29" spans="2:10" ht="13.5" customHeight="1" x14ac:dyDescent="0.15">
      <c r="B29" s="20" t="s">
        <v>68</v>
      </c>
      <c r="C29" s="53"/>
      <c r="D29" s="39" t="s">
        <v>46</v>
      </c>
      <c r="E29" s="53"/>
      <c r="F29" s="53"/>
      <c r="G29" s="53"/>
      <c r="H29" s="53"/>
      <c r="I29" s="53"/>
      <c r="J29" s="54"/>
    </row>
    <row r="30" spans="2:10" ht="13.5" customHeight="1" x14ac:dyDescent="0.15">
      <c r="B30" s="21" t="s">
        <v>69</v>
      </c>
    </row>
    <row r="31" spans="2:10" ht="13.5" customHeight="1" x14ac:dyDescent="0.15">
      <c r="B31" s="25" t="s">
        <v>70</v>
      </c>
    </row>
    <row r="32" spans="2:10" ht="13.5" customHeight="1" x14ac:dyDescent="0.15"/>
    <row r="33" spans="2:9" ht="13.5" customHeight="1" x14ac:dyDescent="0.15">
      <c r="B33" t="s">
        <v>77</v>
      </c>
    </row>
    <row r="34" spans="2:9" ht="13.5" customHeight="1" x14ac:dyDescent="0.15">
      <c r="B34" s="19" t="s">
        <v>78</v>
      </c>
      <c r="C34" s="146" t="s">
        <v>84</v>
      </c>
      <c r="D34" s="146"/>
      <c r="E34" s="146"/>
      <c r="F34" s="146"/>
      <c r="G34" s="146"/>
      <c r="H34" s="146"/>
      <c r="I34" s="146"/>
    </row>
    <row r="35" spans="2:9" ht="13.5" customHeight="1" x14ac:dyDescent="0.15">
      <c r="B35" s="19" t="s">
        <v>79</v>
      </c>
      <c r="C35" s="141"/>
      <c r="D35" s="141"/>
      <c r="E35" s="141"/>
      <c r="F35" s="141"/>
      <c r="G35" s="141"/>
      <c r="H35" s="141"/>
      <c r="I35" s="141"/>
    </row>
    <row r="36" spans="2:9" ht="13.5" customHeight="1" x14ac:dyDescent="0.15">
      <c r="B36" s="19" t="s">
        <v>80</v>
      </c>
      <c r="C36" s="141"/>
      <c r="D36" s="141"/>
      <c r="E36" s="141"/>
      <c r="F36" s="141"/>
      <c r="G36" s="141"/>
      <c r="H36" s="141"/>
      <c r="I36" s="141"/>
    </row>
    <row r="37" spans="2:9" ht="13.5" customHeight="1" x14ac:dyDescent="0.15">
      <c r="B37" s="19" t="s">
        <v>81</v>
      </c>
      <c r="C37" s="141"/>
      <c r="D37" s="141"/>
      <c r="E37" s="141"/>
      <c r="F37" s="141"/>
      <c r="G37" s="141"/>
      <c r="H37" s="141"/>
      <c r="I37" s="141"/>
    </row>
    <row r="38" spans="2:9" ht="13.5" customHeight="1" x14ac:dyDescent="0.15">
      <c r="B38" s="19" t="s">
        <v>82</v>
      </c>
      <c r="C38" s="141"/>
      <c r="D38" s="141"/>
      <c r="E38" s="141"/>
      <c r="F38" s="141"/>
      <c r="G38" s="141"/>
      <c r="H38" s="141"/>
      <c r="I38" s="141"/>
    </row>
    <row r="39" spans="2:9" ht="13.5" customHeight="1" x14ac:dyDescent="0.15">
      <c r="B39" s="19" t="s">
        <v>83</v>
      </c>
      <c r="C39" s="141" t="s">
        <v>85</v>
      </c>
      <c r="D39" s="141"/>
      <c r="E39" s="141"/>
      <c r="F39" s="141"/>
      <c r="G39" s="141"/>
      <c r="H39" s="141"/>
      <c r="I39" s="141"/>
    </row>
    <row r="40" spans="2:9" ht="13.5" customHeight="1" x14ac:dyDescent="0.15">
      <c r="B40" s="32" t="s">
        <v>86</v>
      </c>
    </row>
    <row r="41" spans="2:9" ht="13.5" customHeight="1" x14ac:dyDescent="0.15">
      <c r="B41" s="140" t="s">
        <v>87</v>
      </c>
      <c r="C41" s="140"/>
      <c r="D41" s="140"/>
      <c r="E41" s="140"/>
      <c r="F41" s="140"/>
      <c r="G41" s="140"/>
      <c r="H41" s="140"/>
      <c r="I41" s="140"/>
    </row>
    <row r="42" spans="2:9" ht="13.5" customHeight="1" x14ac:dyDescent="0.15">
      <c r="B42" s="140"/>
      <c r="C42" s="140"/>
      <c r="D42" s="140"/>
      <c r="E42" s="140"/>
      <c r="F42" s="140"/>
      <c r="G42" s="140"/>
      <c r="H42" s="140"/>
      <c r="I42" s="140"/>
    </row>
    <row r="43" spans="2:9" ht="13.5" customHeight="1" x14ac:dyDescent="0.15"/>
  </sheetData>
  <mergeCells count="11">
    <mergeCell ref="C3:D3"/>
    <mergeCell ref="C6:D6"/>
    <mergeCell ref="C16:D16"/>
    <mergeCell ref="C19:D19"/>
    <mergeCell ref="C34:I34"/>
    <mergeCell ref="B41:I42"/>
    <mergeCell ref="C35:I35"/>
    <mergeCell ref="C36:I36"/>
    <mergeCell ref="C37:I37"/>
    <mergeCell ref="C38:I38"/>
    <mergeCell ref="C39:I39"/>
  </mergeCells>
  <phoneticPr fontId="1"/>
  <dataValidations count="3">
    <dataValidation type="list" allowBlank="1" showInputMessage="1" showErrorMessage="1" sqref="C35:I38" xr:uid="{00000000-0002-0000-0200-000000000000}">
      <formula1>まる</formula1>
    </dataValidation>
    <dataValidation type="whole" errorStyle="warning" operator="greaterThanOrEqual" allowBlank="1" showErrorMessage="1" errorTitle="整数のみ" error="整数の入力のみ許可しています" sqref="C29 E29:I29" xr:uid="{00000000-0002-0000-0200-000001000000}">
      <formula1>-99999999</formula1>
    </dataValidation>
    <dataValidation type="whole" errorStyle="warning" operator="greaterThanOrEqual" allowBlank="1" showErrorMessage="1" errorTitle="自然数のみ" error="自然数の入力のみ許可しています" sqref="C20 C22:C27 E22:I27 C7 E7:I7 C9:C12 E9:I12" xr:uid="{00000000-0002-0000-0200-000002000000}">
      <formula1>0</formula1>
    </dataValidation>
  </dataValidations>
  <pageMargins left="0.70866141732283472" right="0.70866141732283472" top="0.74803149606299213" bottom="0.74803149606299213"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6"/>
  <sheetViews>
    <sheetView zoomScaleNormal="100" workbookViewId="0">
      <selection activeCell="C3" sqref="C3:C4"/>
    </sheetView>
  </sheetViews>
  <sheetFormatPr defaultRowHeight="13.5" x14ac:dyDescent="0.15"/>
  <cols>
    <col min="1" max="1" width="2.125" customWidth="1"/>
    <col min="2" max="2" width="3.625" customWidth="1"/>
    <col min="3" max="3" width="16.625" customWidth="1"/>
    <col min="4" max="10" width="14.625" customWidth="1"/>
    <col min="11" max="11" width="2.375" customWidth="1"/>
    <col min="12" max="15" width="14.625" customWidth="1"/>
  </cols>
  <sheetData>
    <row r="1" spans="2:12" ht="17.100000000000001" customHeight="1" x14ac:dyDescent="0.15">
      <c r="B1" s="47" t="s">
        <v>101</v>
      </c>
      <c r="C1" t="s">
        <v>104</v>
      </c>
    </row>
    <row r="2" spans="2:12" ht="17.100000000000001" customHeight="1" x14ac:dyDescent="0.15">
      <c r="C2" s="19" t="s">
        <v>88</v>
      </c>
      <c r="D2" s="19" t="s">
        <v>14</v>
      </c>
      <c r="E2" s="146" t="s">
        <v>89</v>
      </c>
      <c r="F2" s="146"/>
      <c r="G2" s="146"/>
      <c r="H2" s="146" t="s">
        <v>90</v>
      </c>
      <c r="I2" s="146"/>
      <c r="J2" s="146"/>
      <c r="K2" s="18"/>
      <c r="L2" s="18"/>
    </row>
    <row r="3" spans="2:12" ht="17.100000000000001" customHeight="1" x14ac:dyDescent="0.15">
      <c r="C3" s="151"/>
      <c r="D3" s="151"/>
      <c r="E3" s="155"/>
      <c r="F3" s="159"/>
      <c r="G3" s="156"/>
      <c r="H3" s="155"/>
      <c r="I3" s="159"/>
      <c r="J3" s="156"/>
    </row>
    <row r="4" spans="2:12" ht="17.100000000000001" customHeight="1" x14ac:dyDescent="0.15">
      <c r="C4" s="148"/>
      <c r="D4" s="148"/>
      <c r="E4" s="157"/>
      <c r="F4" s="160"/>
      <c r="G4" s="158"/>
      <c r="H4" s="157"/>
      <c r="I4" s="160"/>
      <c r="J4" s="158"/>
    </row>
    <row r="5" spans="2:12" ht="17.100000000000001" customHeight="1" x14ac:dyDescent="0.15">
      <c r="C5" t="s">
        <v>91</v>
      </c>
    </row>
    <row r="6" spans="2:12" ht="17.100000000000001" customHeight="1" x14ac:dyDescent="0.15"/>
    <row r="7" spans="2:12" ht="17.100000000000001" customHeight="1" x14ac:dyDescent="0.15">
      <c r="B7" s="47" t="s">
        <v>102</v>
      </c>
      <c r="C7" t="s">
        <v>124</v>
      </c>
    </row>
    <row r="8" spans="2:12" ht="17.100000000000001" customHeight="1" x14ac:dyDescent="0.15">
      <c r="C8" s="100" t="s">
        <v>92</v>
      </c>
      <c r="D8" s="101"/>
      <c r="E8" s="100" t="s">
        <v>94</v>
      </c>
      <c r="F8" s="101"/>
      <c r="G8" s="100" t="s">
        <v>95</v>
      </c>
      <c r="H8" s="101"/>
      <c r="I8" s="100" t="s">
        <v>96</v>
      </c>
      <c r="J8" s="101"/>
    </row>
    <row r="9" spans="2:12" ht="17.100000000000001" customHeight="1" x14ac:dyDescent="0.15">
      <c r="C9" s="82" t="s">
        <v>93</v>
      </c>
      <c r="D9" s="83"/>
      <c r="E9" s="15"/>
      <c r="F9" s="16"/>
      <c r="G9" s="15"/>
      <c r="H9" s="16"/>
      <c r="I9" s="15"/>
      <c r="J9" s="16"/>
    </row>
    <row r="10" spans="2:12" ht="17.100000000000001" customHeight="1" x14ac:dyDescent="0.15">
      <c r="C10" s="155"/>
      <c r="D10" s="156"/>
      <c r="E10" s="155"/>
      <c r="F10" s="156"/>
      <c r="G10" s="155"/>
      <c r="H10" s="156"/>
      <c r="I10" s="155"/>
      <c r="J10" s="156"/>
    </row>
    <row r="11" spans="2:12" ht="17.100000000000001" customHeight="1" x14ac:dyDescent="0.15">
      <c r="C11" s="157"/>
      <c r="D11" s="158"/>
      <c r="E11" s="157"/>
      <c r="F11" s="158"/>
      <c r="G11" s="157"/>
      <c r="H11" s="158"/>
      <c r="I11" s="157"/>
      <c r="J11" s="158"/>
    </row>
    <row r="12" spans="2:12" ht="17.100000000000001" customHeight="1" x14ac:dyDescent="0.15">
      <c r="C12" s="122" t="s">
        <v>123</v>
      </c>
      <c r="D12" s="122"/>
      <c r="E12" s="122"/>
      <c r="F12" s="122"/>
      <c r="G12" s="122"/>
      <c r="H12" s="122"/>
      <c r="I12" s="122"/>
      <c r="J12" s="122"/>
    </row>
    <row r="13" spans="2:12" ht="17.100000000000001" customHeight="1" x14ac:dyDescent="0.15">
      <c r="C13" s="154"/>
      <c r="D13" s="154"/>
      <c r="E13" s="154"/>
      <c r="F13" s="154"/>
      <c r="G13" s="154"/>
      <c r="H13" s="154"/>
      <c r="I13" s="154"/>
      <c r="J13" s="154"/>
    </row>
    <row r="14" spans="2:12" ht="17.100000000000001" customHeight="1" x14ac:dyDescent="0.15"/>
    <row r="15" spans="2:12" ht="17.100000000000001" customHeight="1" x14ac:dyDescent="0.15">
      <c r="B15" s="47" t="s">
        <v>103</v>
      </c>
      <c r="C15" s="154" t="s">
        <v>105</v>
      </c>
      <c r="D15" s="154"/>
      <c r="E15" s="154"/>
      <c r="F15" s="154"/>
      <c r="G15" s="154"/>
      <c r="H15" s="154"/>
      <c r="I15" s="154"/>
      <c r="J15" s="154"/>
    </row>
    <row r="16" spans="2:12" ht="16.5" customHeight="1" x14ac:dyDescent="0.15">
      <c r="C16" s="154"/>
      <c r="D16" s="154"/>
      <c r="E16" s="154"/>
      <c r="F16" s="154"/>
      <c r="G16" s="154"/>
      <c r="H16" s="154"/>
      <c r="I16" s="154"/>
      <c r="J16" s="154"/>
    </row>
    <row r="17" spans="2:10" ht="16.5" customHeight="1" x14ac:dyDescent="0.15">
      <c r="C17" s="154"/>
      <c r="D17" s="154"/>
      <c r="E17" s="154"/>
      <c r="F17" s="154"/>
      <c r="G17" s="154"/>
      <c r="H17" s="154"/>
      <c r="I17" s="154"/>
      <c r="J17" s="154"/>
    </row>
    <row r="18" spans="2:10" ht="16.5" customHeight="1" x14ac:dyDescent="0.15">
      <c r="C18" s="146" t="s">
        <v>107</v>
      </c>
      <c r="D18" s="146"/>
      <c r="E18" s="146"/>
      <c r="F18" s="146"/>
      <c r="G18" s="146"/>
      <c r="H18" s="146"/>
      <c r="I18" s="146" t="s">
        <v>106</v>
      </c>
      <c r="J18" s="146"/>
    </row>
    <row r="19" spans="2:10" ht="16.5" customHeight="1" x14ac:dyDescent="0.15">
      <c r="C19" s="150" t="s">
        <v>108</v>
      </c>
      <c r="D19" s="150"/>
      <c r="E19" s="150"/>
      <c r="F19" s="150"/>
      <c r="G19" s="150"/>
      <c r="H19" s="150"/>
      <c r="I19" s="151"/>
      <c r="J19" s="151"/>
    </row>
    <row r="20" spans="2:10" ht="16.5" customHeight="1" x14ac:dyDescent="0.15">
      <c r="C20" s="152" t="s">
        <v>109</v>
      </c>
      <c r="D20" s="152"/>
      <c r="E20" s="152"/>
      <c r="F20" s="152"/>
      <c r="G20" s="152"/>
      <c r="H20" s="152"/>
      <c r="I20" s="153"/>
      <c r="J20" s="153"/>
    </row>
    <row r="21" spans="2:10" ht="16.5" customHeight="1" x14ac:dyDescent="0.15">
      <c r="C21" s="152" t="s">
        <v>120</v>
      </c>
      <c r="D21" s="152"/>
      <c r="E21" s="152"/>
      <c r="F21" s="152"/>
      <c r="G21" s="152"/>
      <c r="H21" s="152"/>
      <c r="I21" s="153"/>
      <c r="J21" s="153"/>
    </row>
    <row r="22" spans="2:10" ht="16.5" customHeight="1" x14ac:dyDescent="0.15">
      <c r="C22" s="147" t="s">
        <v>110</v>
      </c>
      <c r="D22" s="147"/>
      <c r="E22" s="147"/>
      <c r="F22" s="147"/>
      <c r="G22" s="147"/>
      <c r="H22" s="147"/>
      <c r="I22" s="148"/>
      <c r="J22" s="148"/>
    </row>
    <row r="23" spans="2:10" ht="16.5" customHeight="1" x14ac:dyDescent="0.15">
      <c r="C23" s="149" t="s">
        <v>111</v>
      </c>
      <c r="D23" s="149"/>
      <c r="E23" s="149"/>
      <c r="F23" s="149"/>
      <c r="G23" s="149"/>
      <c r="H23" s="149"/>
      <c r="I23" s="141"/>
      <c r="J23" s="141"/>
    </row>
    <row r="24" spans="2:10" ht="16.5" customHeight="1" x14ac:dyDescent="0.15"/>
    <row r="25" spans="2:10" ht="16.5" customHeight="1" x14ac:dyDescent="0.15">
      <c r="B25" s="47" t="s">
        <v>114</v>
      </c>
      <c r="C25" t="s">
        <v>113</v>
      </c>
    </row>
    <row r="26" spans="2:10" ht="16.5" customHeight="1" x14ac:dyDescent="0.15">
      <c r="C26" s="52"/>
      <c r="D26" s="52"/>
      <c r="E26" s="52"/>
      <c r="F26" s="52"/>
      <c r="G26" s="52"/>
      <c r="H26" s="52"/>
      <c r="I26" s="52"/>
      <c r="J26" s="52"/>
    </row>
    <row r="27" spans="2:10" ht="16.5" customHeight="1" x14ac:dyDescent="0.15">
      <c r="C27" s="52"/>
      <c r="D27" s="52"/>
      <c r="E27" s="52"/>
      <c r="F27" s="52"/>
      <c r="G27" s="52"/>
      <c r="H27" s="52"/>
      <c r="I27" s="52"/>
      <c r="J27" s="52"/>
    </row>
    <row r="28" spans="2:10" ht="16.5" customHeight="1" x14ac:dyDescent="0.15">
      <c r="C28" s="52"/>
      <c r="D28" s="52"/>
      <c r="E28" s="52"/>
      <c r="F28" s="52"/>
      <c r="G28" s="52"/>
      <c r="H28" s="52"/>
      <c r="I28" s="52"/>
      <c r="J28" s="52"/>
    </row>
    <row r="29" spans="2:10" ht="16.5" customHeight="1" x14ac:dyDescent="0.15">
      <c r="C29" s="52"/>
      <c r="D29" s="52"/>
      <c r="E29" s="52"/>
      <c r="F29" s="52"/>
      <c r="G29" s="52"/>
      <c r="H29" s="52"/>
      <c r="I29" s="52"/>
      <c r="J29" s="52"/>
    </row>
    <row r="30" spans="2:10" x14ac:dyDescent="0.15">
      <c r="C30" s="52"/>
      <c r="D30" s="52"/>
      <c r="E30" s="52"/>
      <c r="F30" s="52"/>
      <c r="G30" s="52"/>
      <c r="H30" s="52"/>
      <c r="I30" s="52"/>
      <c r="J30" s="52"/>
    </row>
    <row r="31" spans="2:10" x14ac:dyDescent="0.15">
      <c r="C31" s="52"/>
      <c r="D31" s="52"/>
      <c r="E31" s="52"/>
      <c r="F31" s="52"/>
      <c r="G31" s="52"/>
      <c r="H31" s="52"/>
      <c r="I31" s="52"/>
      <c r="J31" s="52"/>
    </row>
    <row r="32" spans="2:10" x14ac:dyDescent="0.15">
      <c r="C32" s="52"/>
      <c r="D32" s="52"/>
      <c r="E32" s="52"/>
      <c r="F32" s="52"/>
      <c r="G32" s="52"/>
      <c r="H32" s="52"/>
      <c r="I32" s="52"/>
      <c r="J32" s="52"/>
    </row>
    <row r="33" spans="3:10" x14ac:dyDescent="0.15">
      <c r="C33" s="52"/>
      <c r="D33" s="52"/>
      <c r="E33" s="52"/>
      <c r="F33" s="52"/>
      <c r="G33" s="52"/>
      <c r="H33" s="52"/>
      <c r="I33" s="52"/>
      <c r="J33" s="52"/>
    </row>
    <row r="34" spans="3:10" x14ac:dyDescent="0.15">
      <c r="C34" s="52"/>
      <c r="D34" s="52"/>
      <c r="E34" s="52"/>
      <c r="F34" s="52"/>
      <c r="G34" s="52"/>
      <c r="H34" s="52"/>
      <c r="I34" s="52"/>
      <c r="J34" s="52"/>
    </row>
    <row r="35" spans="3:10" x14ac:dyDescent="0.15">
      <c r="C35" s="52"/>
      <c r="D35" s="52"/>
      <c r="E35" s="52"/>
      <c r="F35" s="52"/>
      <c r="G35" s="52"/>
      <c r="H35" s="52"/>
      <c r="I35" s="52"/>
      <c r="J35" s="52"/>
    </row>
    <row r="36" spans="3:10" x14ac:dyDescent="0.15">
      <c r="C36" s="52"/>
      <c r="D36" s="52"/>
      <c r="E36" s="52"/>
      <c r="F36" s="52"/>
      <c r="G36" s="52"/>
      <c r="H36" s="52"/>
      <c r="I36" s="52"/>
      <c r="J36" s="52"/>
    </row>
  </sheetData>
  <mergeCells count="29">
    <mergeCell ref="E2:G2"/>
    <mergeCell ref="H2:J2"/>
    <mergeCell ref="C8:D8"/>
    <mergeCell ref="E8:F8"/>
    <mergeCell ref="G8:H8"/>
    <mergeCell ref="I8:J8"/>
    <mergeCell ref="C3:C4"/>
    <mergeCell ref="D3:D4"/>
    <mergeCell ref="E3:G4"/>
    <mergeCell ref="H3:J4"/>
    <mergeCell ref="C15:J17"/>
    <mergeCell ref="C18:H18"/>
    <mergeCell ref="I18:J18"/>
    <mergeCell ref="C9:D9"/>
    <mergeCell ref="C12:J13"/>
    <mergeCell ref="C10:D11"/>
    <mergeCell ref="E10:F11"/>
    <mergeCell ref="G10:H11"/>
    <mergeCell ref="I10:J11"/>
    <mergeCell ref="C22:H22"/>
    <mergeCell ref="I22:J22"/>
    <mergeCell ref="C23:H23"/>
    <mergeCell ref="I23:J23"/>
    <mergeCell ref="C19:H19"/>
    <mergeCell ref="I19:J19"/>
    <mergeCell ref="C20:H20"/>
    <mergeCell ref="I20:J20"/>
    <mergeCell ref="C21:H21"/>
    <mergeCell ref="I21:J21"/>
  </mergeCells>
  <phoneticPr fontId="1"/>
  <dataValidations count="1">
    <dataValidation type="list" allowBlank="1" showInputMessage="1" showErrorMessage="1" sqref="I19:J19 I20:J20 I21:J21 I22:J22" xr:uid="{00000000-0002-0000-0300-000000000000}">
      <formula1>まる</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defaultRowHeight="13.5" x14ac:dyDescent="0.15"/>
  <cols>
    <col min="1" max="1" width="4.75" bestFit="1" customWidth="1"/>
  </cols>
  <sheetData>
    <row r="1" spans="1:1" x14ac:dyDescent="0.15">
      <c r="A1" t="s">
        <v>116</v>
      </c>
    </row>
    <row r="3" spans="1:1" x14ac:dyDescent="0.15">
      <c r="A3" s="12" t="s">
        <v>121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vt:lpstr>
      <vt:lpstr>2</vt:lpstr>
      <vt:lpstr>3</vt:lpstr>
      <vt:lpstr>4</vt:lpstr>
      <vt:lpstr>リスト</vt:lpstr>
      <vt:lpstr>'1'!Print_Area</vt:lpstr>
      <vt:lpstr>'2'!Print_Area</vt:lpstr>
      <vt:lpstr>'4'!Print_Area</vt:lpstr>
      <vt:lpstr>まる</vt:lpstr>
    </vt:vector>
  </TitlesOfParts>
  <Company>漁済連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dc:creator>
  <cp:lastModifiedBy>丹羽 弘祐</cp:lastModifiedBy>
  <cp:lastPrinted>2017-04-06T00:32:10Z</cp:lastPrinted>
  <dcterms:created xsi:type="dcterms:W3CDTF">2016-10-04T05:23:43Z</dcterms:created>
  <dcterms:modified xsi:type="dcterms:W3CDTF">2021-07-26T05:49:49Z</dcterms:modified>
</cp:coreProperties>
</file>